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unities\Commissioning\Funding spreadsheet\"/>
    </mc:Choice>
  </mc:AlternateContent>
  <bookViews>
    <workbookView xWindow="0" yWindow="0" windowWidth="16089" windowHeight="4843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49" i="1" l="1"/>
  <c r="H475" i="1" l="1"/>
  <c r="H473" i="1"/>
  <c r="H471" i="1"/>
  <c r="H468" i="1"/>
  <c r="H459" i="1"/>
  <c r="H438" i="1"/>
  <c r="G432" i="1"/>
  <c r="H410" i="1"/>
  <c r="H406" i="1"/>
  <c r="G406" i="1"/>
  <c r="G399" i="1"/>
  <c r="H391" i="1"/>
  <c r="H388" i="1"/>
  <c r="H380" i="1"/>
  <c r="H371" i="1"/>
  <c r="G369" i="1"/>
  <c r="G182" i="1"/>
  <c r="G106" i="1"/>
  <c r="G79" i="1"/>
  <c r="H56" i="1"/>
  <c r="G56" i="1"/>
  <c r="H43" i="1"/>
  <c r="H37" i="1"/>
  <c r="G32" i="1"/>
</calcChain>
</file>

<file path=xl/sharedStrings.xml><?xml version="1.0" encoding="utf-8"?>
<sst xmlns="http://schemas.openxmlformats.org/spreadsheetml/2006/main" count="1630" uniqueCount="648">
  <si>
    <t>Department</t>
  </si>
  <si>
    <t>Programme</t>
  </si>
  <si>
    <t>Organisation</t>
  </si>
  <si>
    <t>Charity number</t>
  </si>
  <si>
    <t>Company number</t>
  </si>
  <si>
    <t>Additional info</t>
  </si>
  <si>
    <t>Grant 2019-20</t>
  </si>
  <si>
    <t>Contract 2019-20</t>
  </si>
  <si>
    <t>Contract expiry date</t>
  </si>
  <si>
    <t>Place &amp; Wellbeing</t>
  </si>
  <si>
    <t xml:space="preserve">Common Purpose </t>
  </si>
  <si>
    <t>AAINA</t>
  </si>
  <si>
    <t>Age Uk Lewisham &amp; Southwark</t>
  </si>
  <si>
    <t>Bankside Open Spaces Trust</t>
  </si>
  <si>
    <t xml:space="preserve">Bede House </t>
  </si>
  <si>
    <t>Beormund Community Centre</t>
  </si>
  <si>
    <t>Bermondsey Community Kitchen</t>
  </si>
  <si>
    <t xml:space="preserve">Blackfriars Settlement </t>
  </si>
  <si>
    <t xml:space="preserve">Cambridge House </t>
  </si>
  <si>
    <t>Citizens Advice Southwark</t>
  </si>
  <si>
    <t>Forum for Equality &amp; Human Rights in Southwark</t>
  </si>
  <si>
    <t>Crystal Palace Community Trust</t>
  </si>
  <si>
    <t>Latin American Disabled People's Project</t>
  </si>
  <si>
    <t>Latin American Women's Rights Service</t>
  </si>
  <si>
    <t>Little Village</t>
  </si>
  <si>
    <t>London Wildlife Trust</t>
  </si>
  <si>
    <t>Manna Society</t>
  </si>
  <si>
    <t>Mental Fight Club</t>
  </si>
  <si>
    <t>Paxton Green Time Bank</t>
  </si>
  <si>
    <t xml:space="preserve">Pecan </t>
  </si>
  <si>
    <t>Foodbank</t>
  </si>
  <si>
    <t>Hourbank</t>
  </si>
  <si>
    <t>Pembroke House Cambridge Mission</t>
  </si>
  <si>
    <t>St Faith's Community Centre</t>
  </si>
  <si>
    <t>Southwark Day Centre for Asylum Seekers</t>
  </si>
  <si>
    <t>Southwark Everywoman Centre</t>
  </si>
  <si>
    <t>Southwark Pensioners Centre</t>
  </si>
  <si>
    <t>Somali Integration &amp; Development Association</t>
  </si>
  <si>
    <t>Surrey Docks Farm</t>
  </si>
  <si>
    <t>I&amp;P no: 22829R</t>
  </si>
  <si>
    <t>The Bike Project</t>
  </si>
  <si>
    <t xml:space="preserve">Time &amp; Talents </t>
  </si>
  <si>
    <t>Core costs</t>
  </si>
  <si>
    <t>Working with Men</t>
  </si>
  <si>
    <t>TOTAL</t>
  </si>
  <si>
    <t>Healthwatch</t>
  </si>
  <si>
    <t>Community Southwark</t>
  </si>
  <si>
    <t>CVS for borough</t>
  </si>
  <si>
    <t xml:space="preserve">Voluntary sector infrastructure &amp; volunteering services &amp; emergency support scheme </t>
  </si>
  <si>
    <t>Emergency support scheme</t>
  </si>
  <si>
    <t>Management fee</t>
  </si>
  <si>
    <t>NHS Complaints Advocacy</t>
  </si>
  <si>
    <t>PoHWER</t>
  </si>
  <si>
    <t xml:space="preserve">Community Advice Services </t>
  </si>
  <si>
    <t>Advising Communities</t>
  </si>
  <si>
    <t>Generalist</t>
  </si>
  <si>
    <t>Community languages</t>
  </si>
  <si>
    <t>Southwark Law Centre</t>
  </si>
  <si>
    <t>Specialist</t>
  </si>
  <si>
    <t>Former Advising Comunities conTenants &amp; Residents Associationcts</t>
  </si>
  <si>
    <t>Housing &amp; Modernisation</t>
  </si>
  <si>
    <t>Community Safety</t>
  </si>
  <si>
    <t>Bede House</t>
  </si>
  <si>
    <t>SHER project</t>
  </si>
  <si>
    <t>Change, Grow, Live</t>
  </si>
  <si>
    <t xml:space="preserve">Domestic Violence Intervention Project </t>
  </si>
  <si>
    <t>Janus Solutions</t>
  </si>
  <si>
    <t>Refuge</t>
  </si>
  <si>
    <t xml:space="preserve">Shian Housing Association </t>
  </si>
  <si>
    <t>IP26464R</t>
  </si>
  <si>
    <t>SOLACE</t>
  </si>
  <si>
    <t>St Giles Trust</t>
  </si>
  <si>
    <t>St Mungos</t>
  </si>
  <si>
    <t>Integrated offender management</t>
  </si>
  <si>
    <t>Rough sleeper outreach service</t>
  </si>
  <si>
    <t>Together for Mental Wellbeing</t>
  </si>
  <si>
    <t>Various VCs providers</t>
  </si>
  <si>
    <t>Dynamic purchasing system: tier 4 drug &amp; alchohol treatment services</t>
  </si>
  <si>
    <t>Community Safety - Positive Futures stage 1</t>
  </si>
  <si>
    <t>2 to 3 degrees</t>
  </si>
  <si>
    <t>Mentoring &amp; work experience</t>
  </si>
  <si>
    <t>Business Launchpad</t>
  </si>
  <si>
    <t>Wellbeing hub for entrepreneurs</t>
  </si>
  <si>
    <t>Inspire</t>
  </si>
  <si>
    <t>School holiday programme</t>
  </si>
  <si>
    <t>Penificient Youth</t>
  </si>
  <si>
    <t>Comic series on mental health.</t>
  </si>
  <si>
    <t>Restorative Justice for All</t>
  </si>
  <si>
    <t>08684719</t>
  </si>
  <si>
    <t>Project to prevent children getting involved in gangs</t>
  </si>
  <si>
    <t>Roadworks media</t>
  </si>
  <si>
    <t xml:space="preserve">09675855
</t>
  </si>
  <si>
    <t>Film production</t>
  </si>
  <si>
    <t>Skills Development Tenants &amp; Residents Associationining</t>
  </si>
  <si>
    <t>Music youth club</t>
  </si>
  <si>
    <t>SLM Community Centre</t>
  </si>
  <si>
    <t>IP30005R</t>
  </si>
  <si>
    <t>Pool lifeguarding courses for young women</t>
  </si>
  <si>
    <t>Theatre Peckham</t>
  </si>
  <si>
    <t>Apprentice style programme</t>
  </si>
  <si>
    <t>The X Collective</t>
  </si>
  <si>
    <t>Creativity skills project</t>
  </si>
  <si>
    <t>Waterloo Sports &amp; Football Club</t>
  </si>
  <si>
    <t>04339925</t>
  </si>
  <si>
    <t>Sports for young people</t>
  </si>
  <si>
    <t>Community Safety - Positive Futures stage 2</t>
  </si>
  <si>
    <t>Anima Youth</t>
  </si>
  <si>
    <t>Health &amp; wellbeing for young women</t>
  </si>
  <si>
    <t xml:space="preserve">Carnival del Pueblo Asociacion </t>
  </si>
  <si>
    <t>With Cali Swing. Latin American dance &amp; carnival skill classes.</t>
  </si>
  <si>
    <t>Construction Youth Trust</t>
  </si>
  <si>
    <t>School based project; life skills in construction, volunteers, apprenticeships, life skills in teamwork, communication and practical skills</t>
  </si>
  <si>
    <t>Elevated Minds CIC</t>
  </si>
  <si>
    <t>Identity early intervention project; strengths-based coaching, mentoring, work in SIL schools, accredited courses, parent workshops and engagement</t>
  </si>
  <si>
    <t xml:space="preserve">Fight for Change &amp; Black Prince Community </t>
  </si>
  <si>
    <t xml:space="preserve">Sports development through boxing, football and fitness, </t>
  </si>
  <si>
    <t>Holiday programmes, free activities; residential trips, Friday night open youth club sessions; football tournaments; Easter, Summer and Half</t>
  </si>
  <si>
    <t>Mentivity</t>
  </si>
  <si>
    <t>Mentoring, group conversation based learning; alternative education provision, inspirational early intervention service, volunteering; parental support</t>
  </si>
  <si>
    <t>Astbury</t>
  </si>
  <si>
    <t>Estate and Tenants &amp; Residents Association activity-based projects; holiday scheme, motivational workshops, trips, indoor and outdoor activities, life skill courses, leadership</t>
  </si>
  <si>
    <t>The Dockland Settlement &amp; Bizzie Bodies CIC</t>
  </si>
  <si>
    <t xml:space="preserve">Digital Design Makercraft youth club; </t>
  </si>
  <si>
    <t>Waterloo Sports and Football Club</t>
  </si>
  <si>
    <t>Estate-based football leagues in discipline, mentoring, leadership skills, confidence building and teamwork</t>
  </si>
  <si>
    <t>Youthnetic</t>
  </si>
  <si>
    <t>TRSIG</t>
  </si>
  <si>
    <t>Astley Coopers Tenants &amp; Residents Association</t>
  </si>
  <si>
    <t>Children's after school activities</t>
  </si>
  <si>
    <t>Buchan Tenants &amp; Residents Association</t>
  </si>
  <si>
    <t>Youth activities</t>
  </si>
  <si>
    <t>Bells Gardens Tenants &amp; Residents Association</t>
  </si>
  <si>
    <t>Young people's football</t>
  </si>
  <si>
    <t>Gardening club</t>
  </si>
  <si>
    <t>Brimtonroy Tenants &amp; Residents Association</t>
  </si>
  <si>
    <t>After School project</t>
  </si>
  <si>
    <t>Canada Estate Tenants &amp; Residents Association</t>
  </si>
  <si>
    <t>Music project</t>
  </si>
  <si>
    <t>Cherry Garden Tenants &amp; Residents Association</t>
  </si>
  <si>
    <t>After school cricket</t>
  </si>
  <si>
    <t>Cossall Tenants &amp; Residents Association</t>
  </si>
  <si>
    <t>Circus and drama for children</t>
  </si>
  <si>
    <t>Cossall Choir</t>
  </si>
  <si>
    <t>Draper Tenants &amp; Residents Association</t>
  </si>
  <si>
    <t>Living archive project</t>
  </si>
  <si>
    <t>Fair Community Housing Services Ltd</t>
  </si>
  <si>
    <t xml:space="preserve">IP29067R </t>
  </si>
  <si>
    <t>Fair Street Festival</t>
  </si>
  <si>
    <t>Kingswood Estate Tenants &amp; Residents Association</t>
  </si>
  <si>
    <t>Open Community project</t>
  </si>
  <si>
    <t>Leathermarket Joint Management Board</t>
  </si>
  <si>
    <t>Leathermarket Seniors</t>
  </si>
  <si>
    <t>Ledbury Tenants &amp; Residents Association</t>
  </si>
  <si>
    <t>Double Club project</t>
  </si>
  <si>
    <t>Lettsom Tenants &amp; Residents Association</t>
  </si>
  <si>
    <t>Flashy Wings womens events</t>
  </si>
  <si>
    <t>Behind the Scene</t>
  </si>
  <si>
    <t>Loughborough &amp; Scovell</t>
  </si>
  <si>
    <t>Kickboxing Champions</t>
  </si>
  <si>
    <t>Manor Tenants &amp; Residents Association</t>
  </si>
  <si>
    <t>Summer football programme</t>
  </si>
  <si>
    <t>Neckinger Tenants &amp; Residents Association</t>
  </si>
  <si>
    <t>Southwark Young Advisers</t>
  </si>
  <si>
    <t>Newington Tenants &amp; Residents Association</t>
  </si>
  <si>
    <t>Newington Youth Club</t>
  </si>
  <si>
    <t>North Peckham and Commercial Way Tenants &amp; Residents Association</t>
  </si>
  <si>
    <t>Blue Start Elite Football Club</t>
  </si>
  <si>
    <t>Pennack Road Tenants &amp; Residents Association</t>
  </si>
  <si>
    <t>Get Involved Pennack</t>
  </si>
  <si>
    <t>Perronet House Tenants &amp; Residents Association</t>
  </si>
  <si>
    <t>Social &amp; cultural activities for elderly residents</t>
  </si>
  <si>
    <t>Southampton Way Tenants &amp; Residents Association</t>
  </si>
  <si>
    <t>Fit Kids</t>
  </si>
  <si>
    <t>St Helena &amp; Oldfield Tenants &amp; Residents Association</t>
  </si>
  <si>
    <t>Silwood Community Youth Project</t>
  </si>
  <si>
    <t>Unwin &amp; Friary Tenants &amp; Residents Association</t>
  </si>
  <si>
    <t>Residents' engagement activities</t>
  </si>
  <si>
    <t>Tenant Fund</t>
  </si>
  <si>
    <t>Albert Barnes House Tenants &amp; Residents Association</t>
  </si>
  <si>
    <t>Alberta Tenants &amp; Residents Association</t>
  </si>
  <si>
    <t xml:space="preserve">Arnold Estate Tenants &amp; Resident Association </t>
  </si>
  <si>
    <t>Astbury Road Area Residents Associaton</t>
  </si>
  <si>
    <t>Aylesbury Estate Tenants &amp; Residents Association</t>
  </si>
  <si>
    <t>Barry Area Residents Association</t>
  </si>
  <si>
    <t xml:space="preserve">Barset Shared Housing Association </t>
  </si>
  <si>
    <t>Bonamy &amp; Bramcote Tenants &amp; Residents Association</t>
  </si>
  <si>
    <t>Bricklayers Arms Tenants &amp; Residents Association</t>
  </si>
  <si>
    <t>Brook Drive Sheltered Housing Unit</t>
  </si>
  <si>
    <t>Brunswick Park Tenants &amp; Residents Association</t>
  </si>
  <si>
    <t>Camberwell Grove Tenants &amp; Residents Association</t>
  </si>
  <si>
    <t>Caroline Gardens Tenants &amp; Residents Association</t>
  </si>
  <si>
    <t>Conant and Rutley Tenants &amp; Residents Association</t>
  </si>
  <si>
    <t>Consort Sheltered Housing Unit</t>
  </si>
  <si>
    <t>Dickens Tenants &amp; Residents Association</t>
  </si>
  <si>
    <t>Dodson &amp; Amigo Tenants &amp; Residents Association</t>
  </si>
  <si>
    <t>Elmington Tenants &amp; Residents Association</t>
  </si>
  <si>
    <t>IP29067R</t>
  </si>
  <si>
    <t>Gilesmead Tenants &amp; Residents Association</t>
  </si>
  <si>
    <t>Glebe North &amp; South Tenants &amp; Residents Association</t>
  </si>
  <si>
    <t>Gloucester Grove Estate Tenant Management Organisation</t>
  </si>
  <si>
    <t>Grosvenor Park Sheltered Housing Unit</t>
  </si>
  <si>
    <t>Grosvenor Tenants &amp; Residents Association</t>
  </si>
  <si>
    <t>Harry Lambourn Sheltered Housing Unit</t>
  </si>
  <si>
    <t>Hayles Tenants &amp; Residents Asociation</t>
  </si>
  <si>
    <t>Hughes House Sheltered Housing Unit</t>
  </si>
  <si>
    <t>Juniper House Tenants &amp; Residents Association</t>
  </si>
  <si>
    <t>Keetons Tenants &amp; Residents Association</t>
  </si>
  <si>
    <t>Kennington Park Road Tenants &amp; Residents Association</t>
  </si>
  <si>
    <t>King Charles Court Residents Club</t>
  </si>
  <si>
    <t>Kinglake Tenants &amp; Residents Association</t>
  </si>
  <si>
    <t>Lime Walk Tenants &amp; Residents Association</t>
  </si>
  <si>
    <t>Lindley Tenants &amp; Residents Association</t>
  </si>
  <si>
    <t>Longfield Tenants &amp; Residents Association</t>
  </si>
  <si>
    <t>Lsborough &amp; Scovell Tenants &amp; Residents Association</t>
  </si>
  <si>
    <t>Marden Square Sheltered Housing Unit</t>
  </si>
  <si>
    <t>Mayflower Tenants &amp; Residents Association</t>
  </si>
  <si>
    <t>Meadow Row and Smeaton Court Tenants &amp; Residents Association</t>
  </si>
  <si>
    <t>Nelson Square Tenants &amp; Residents Association</t>
  </si>
  <si>
    <t xml:space="preserve">Nelson Tenants &amp; Residents Association </t>
  </si>
  <si>
    <t>Northfield House Tenants &amp; Residents Association</t>
  </si>
  <si>
    <t>Pelican Plus Tenants &amp; Residents Association</t>
  </si>
  <si>
    <t>Pelier Tenants &amp; Residents Association</t>
  </si>
  <si>
    <t>Poets Corner Tenants &amp; Residents Association</t>
  </si>
  <si>
    <t>Rennie Tenants &amp; Residents Association</t>
  </si>
  <si>
    <t>Rockells Place Tenants &amp; Residents Association</t>
  </si>
  <si>
    <t>Rodney Road Tenants &amp; Residents Association</t>
  </si>
  <si>
    <t>Rouel Road Estate Tenants &amp; Residents Association</t>
  </si>
  <si>
    <t>Rye Hill Tenants &amp; Residents Association</t>
  </si>
  <si>
    <t>Salisbury Tenants &amp; Residents Association</t>
  </si>
  <si>
    <t>Setchell Tenants &amp; Residents Association</t>
  </si>
  <si>
    <t>Silverlock Sheltered Housing Unit</t>
  </si>
  <si>
    <t>Southwark Park Tenants &amp; Residents Association</t>
  </si>
  <si>
    <t>SPAM (St Saviour's, Purbrook, Aylwin &amp; Magdalen) Tenants &amp; Residents Association</t>
  </si>
  <si>
    <t>St Crispin's Tenants &amp; Residents Association</t>
  </si>
  <si>
    <t>Sydenham Hill Tenants &amp; Residents Association</t>
  </si>
  <si>
    <t>Tabard Gardens North Tenants &amp; Residents Association</t>
  </si>
  <si>
    <t>Thurlow Lodge Tenants &amp; Residents Association</t>
  </si>
  <si>
    <t>Webber &amp; Quentin Tenants &amp; Residents Association</t>
  </si>
  <si>
    <t>RS007224</t>
  </si>
  <si>
    <t>Wells Way Triangle Tenants &amp; Residents Association</t>
  </si>
  <si>
    <t>Willowbrook TMO</t>
  </si>
  <si>
    <t>IP28524R</t>
  </si>
  <si>
    <t>Neighbourhoods Fund: BB&amp;W</t>
  </si>
  <si>
    <t>Afro-Brazilian Arts &amp; Cultural Exchange Institute</t>
  </si>
  <si>
    <t>Fighting Inequality</t>
  </si>
  <si>
    <t>Artic (Art in Communities)</t>
  </si>
  <si>
    <t>Horti-Culture</t>
  </si>
  <si>
    <t>Tenants &amp; Residents Associationining &amp; recognition prog; community events</t>
  </si>
  <si>
    <t>Bee Urban</t>
  </si>
  <si>
    <t>Bee cycle project</t>
  </si>
  <si>
    <t>Bermondsey Street Festival Community Interest Company</t>
  </si>
  <si>
    <t>Bermondsey Street Festival 2019</t>
  </si>
  <si>
    <t>Brandon 1, 2 and 3 Tenants &amp; Residents Associations</t>
  </si>
  <si>
    <t>Community website &amp; info hub</t>
  </si>
  <si>
    <t>Burgess Sports</t>
  </si>
  <si>
    <t>Summer multi sports programme</t>
  </si>
  <si>
    <t xml:space="preserve">Carnaval del Pueblo </t>
  </si>
  <si>
    <t>Colombia dance for parades</t>
  </si>
  <si>
    <t>CenTenants &amp; Residents Associationl Southwark Community Hub</t>
  </si>
  <si>
    <t>Holiday Activity Club</t>
  </si>
  <si>
    <t>Club Hero</t>
  </si>
  <si>
    <t>Ground breaking Community Cuisine</t>
  </si>
  <si>
    <t>Construction into Schools</t>
  </si>
  <si>
    <t>Drawing Room Gallery</t>
  </si>
  <si>
    <t>29034R</t>
  </si>
  <si>
    <t>After school drawing club</t>
  </si>
  <si>
    <t>Sports Skills for All</t>
  </si>
  <si>
    <t>East Walworth Woman Club 46</t>
  </si>
  <si>
    <t>Multicultural Fusion Fashion</t>
  </si>
  <si>
    <t>Friends of Pasley Park</t>
  </si>
  <si>
    <t>Re-imaging Pasley Park festival</t>
  </si>
  <si>
    <t>From THAT to THIS</t>
  </si>
  <si>
    <t>Skills for Life</t>
  </si>
  <si>
    <t>Holistic Well Woman</t>
  </si>
  <si>
    <t>Creative Crafts &amp; Arts Opportunity Zone</t>
  </si>
  <si>
    <t>Inspired to Grow: Growing Healthy</t>
  </si>
  <si>
    <t>Community volunteer, wellbeing &amp; integration project</t>
  </si>
  <si>
    <t>Latin American Multicultural Group</t>
  </si>
  <si>
    <t>LA LIGA Women's Football League</t>
  </si>
  <si>
    <t>Lawson Estate Tenants &amp; Residents Association</t>
  </si>
  <si>
    <t>Young Stars Pro</t>
  </si>
  <si>
    <t>Link Age Southwark</t>
  </si>
  <si>
    <t>Yoga group for older people</t>
  </si>
  <si>
    <t xml:space="preserve">Living Bankside </t>
  </si>
  <si>
    <t>Planning co-ordinator, workshops, grant iftar</t>
  </si>
  <si>
    <t>Growing Together, Eating Together, Being Together + My Story</t>
  </si>
  <si>
    <t>Mint Street Music Festival Team</t>
  </si>
  <si>
    <t>Mint street music festival; mardi gras; mental health arts</t>
  </si>
  <si>
    <t>Mummies Republic</t>
  </si>
  <si>
    <t>Community tea room</t>
  </si>
  <si>
    <t>PE &amp; School Sports network</t>
  </si>
  <si>
    <t>Family Wellbeing Hub</t>
  </si>
  <si>
    <t>Pembroke College Cambridge Mission</t>
  </si>
  <si>
    <t>Connecting residents 4 neighbourhood activties</t>
  </si>
  <si>
    <t>Pullens Tenants &amp; Residents Association</t>
  </si>
  <si>
    <t>Community Animation Workshop</t>
  </si>
  <si>
    <t>Royal British Legion Southwark Community Club</t>
  </si>
  <si>
    <t>Rugi's Kitchen</t>
  </si>
  <si>
    <t>Southwark Explorers's Club</t>
  </si>
  <si>
    <t>Southwark LGBT network</t>
  </si>
  <si>
    <t>Health &amp; wellbeing in LGBTQ+ communities</t>
  </si>
  <si>
    <t>St George in Southwark Festival</t>
  </si>
  <si>
    <t>St George in Southwark Green Fair</t>
  </si>
  <si>
    <t>St George the Martyr Church</t>
  </si>
  <si>
    <t>Hub for health &amp; wellbeing</t>
  </si>
  <si>
    <t>Tabard Growers</t>
  </si>
  <si>
    <t>Tabard Growers Harvest Festival</t>
  </si>
  <si>
    <t>The Bunker</t>
  </si>
  <si>
    <t>Borough Playwrights Underground</t>
  </si>
  <si>
    <t>The Unity Music Arts Trust</t>
  </si>
  <si>
    <t>Newcomen Street Summer Jazz Day 2019</t>
  </si>
  <si>
    <t>Uncle-Aug CIC</t>
  </si>
  <si>
    <t>Walworth Society</t>
  </si>
  <si>
    <t>Walworth History Festival 2019</t>
  </si>
  <si>
    <t>Walworth Wanderers Community Football Club</t>
  </si>
  <si>
    <t>Neighbhourhoods Fund: B&amp;R</t>
  </si>
  <si>
    <t>20th Bermondsey Scount Group</t>
  </si>
  <si>
    <t>Discovery Sailing</t>
  </si>
  <si>
    <t>Neighbourhoods Fund: B&amp;R</t>
  </si>
  <si>
    <t>Albion Street steering group</t>
  </si>
  <si>
    <t>Summer party</t>
  </si>
  <si>
    <t>Astley Cooper Tenants &amp; Residents Association</t>
  </si>
  <si>
    <t xml:space="preserve">Family funday </t>
  </si>
  <si>
    <t>Buzz on the Bonamy &amp; Bramcote / Youth adventure project</t>
  </si>
  <si>
    <t>Bermondsey Artists Group</t>
  </si>
  <si>
    <t>Allotment club for disadvantaged families</t>
  </si>
  <si>
    <t>Bizzie bodies</t>
  </si>
  <si>
    <t>My Art Beats in Surrey Docks</t>
  </si>
  <si>
    <t>Breath of Life</t>
  </si>
  <si>
    <t>Day trip to the coast</t>
  </si>
  <si>
    <t>Capoyoga</t>
  </si>
  <si>
    <t>Carers' wellbeing project</t>
  </si>
  <si>
    <t>Complaints Choir</t>
  </si>
  <si>
    <t>Exchange Theatre</t>
  </si>
  <si>
    <t>Languages through drama</t>
  </si>
  <si>
    <t>Future Challenges</t>
  </si>
  <si>
    <t>Basket Ball Community Club</t>
  </si>
  <si>
    <t>Friends of Southwark Park</t>
  </si>
  <si>
    <t>Summer activities</t>
  </si>
  <si>
    <t>Herbs and Spaces</t>
  </si>
  <si>
    <t>Herbs &amp; spaces bus / Big Half Marathon</t>
  </si>
  <si>
    <t>London Bubble Theatre</t>
  </si>
  <si>
    <t>Creative volunteers</t>
  </si>
  <si>
    <t>Fun day</t>
  </si>
  <si>
    <t>Manor Estate Tenants &amp; Residents Association</t>
  </si>
  <si>
    <t>Street Manors - creative expression</t>
  </si>
  <si>
    <t xml:space="preserve">Mayflower Tenants &amp; Residents Association </t>
  </si>
  <si>
    <t>Coach trip</t>
  </si>
  <si>
    <t>Millwall for All Trust</t>
  </si>
  <si>
    <t>Muslim Association of Nigeria</t>
  </si>
  <si>
    <t>Summer camp</t>
  </si>
  <si>
    <t>Nigeria National Community Group</t>
  </si>
  <si>
    <t>Parent Skills to Go</t>
  </si>
  <si>
    <t>Easter &amp; summer holiday activities</t>
  </si>
  <si>
    <t>Rennie &amp; Manor JMC</t>
  </si>
  <si>
    <t>Fitness &amp; self defence</t>
  </si>
  <si>
    <t>Rest @ T-Rooms</t>
  </si>
  <si>
    <t>Reintegration &amp; restoration in Rotherhithe</t>
  </si>
  <si>
    <t>Riverside Parents &amp; Carers Association</t>
  </si>
  <si>
    <t>Soft play events</t>
  </si>
  <si>
    <t>Rotherhithe Festival Group</t>
  </si>
  <si>
    <t xml:space="preserve">Shad Thames Area Management Partnership </t>
  </si>
  <si>
    <t>Yoga classes</t>
  </si>
  <si>
    <t>Shad Thames Residents Association</t>
  </si>
  <si>
    <t>Cleaner Shad Thames</t>
  </si>
  <si>
    <t>SLM Community Leisure Charitable Trust</t>
  </si>
  <si>
    <t>S'up with Stand Up Paddleboarding</t>
  </si>
  <si>
    <t>Soundcamp</t>
  </si>
  <si>
    <t>Soundcamp 6 at Stave Hill Ecological Park</t>
  </si>
  <si>
    <t>Southwark Helping Hands Club</t>
  </si>
  <si>
    <t>Southwark Muslim Forum</t>
  </si>
  <si>
    <t>Eid-Ul-Fitr at Burgess Park</t>
  </si>
  <si>
    <t>Southwark Street Pastors</t>
  </si>
  <si>
    <t>Active lifestyles</t>
  </si>
  <si>
    <t>Sweet Bee Business</t>
  </si>
  <si>
    <t>Unity Music Arts Trust</t>
  </si>
  <si>
    <t>What's on in Rotherhithe group</t>
  </si>
  <si>
    <t>Rotherhithe map reprint</t>
  </si>
  <si>
    <t>Neighbourhoods Fund: Camberwell</t>
  </si>
  <si>
    <t>23rd Camberwell Scout Group</t>
  </si>
  <si>
    <t>Easter Expedition 2019</t>
  </si>
  <si>
    <t>AFC Camberwell</t>
  </si>
  <si>
    <t>Freedom to Play</t>
  </si>
  <si>
    <t>Bethwin Road Playground</t>
  </si>
  <si>
    <t>Family Festive Fun</t>
  </si>
  <si>
    <t>Camberwell Arts</t>
  </si>
  <si>
    <t>Camberwell Choir School</t>
  </si>
  <si>
    <t>Juniors</t>
  </si>
  <si>
    <t>Camberwell Fair</t>
  </si>
  <si>
    <t>D'Eynsford TMO CIC</t>
  </si>
  <si>
    <t>Community DIY workshop</t>
  </si>
  <si>
    <t>Dog Kennel Hill Adventure Playground</t>
  </si>
  <si>
    <t>Dare 2 B U</t>
  </si>
  <si>
    <t>Hidaya Women's Association</t>
  </si>
  <si>
    <t>English Classes</t>
  </si>
  <si>
    <t>Janice Smith Foundation</t>
  </si>
  <si>
    <t>Homework</t>
  </si>
  <si>
    <t>Kaleidoscope Collective</t>
  </si>
  <si>
    <t>Lettsom Move Forward Tenants &amp; Residents Association</t>
  </si>
  <si>
    <t>Project Flourish</t>
  </si>
  <si>
    <t>Gentle exercise group</t>
  </si>
  <si>
    <t>Mother Goose Nursery</t>
  </si>
  <si>
    <t>Wildlife Garden</t>
  </si>
  <si>
    <t>New Testament Assembly Dulwich</t>
  </si>
  <si>
    <t>Venture Away from the City</t>
  </si>
  <si>
    <t>Phoenix Explorers</t>
  </si>
  <si>
    <t>Outreach to low income households</t>
  </si>
  <si>
    <t>Salvation Army</t>
  </si>
  <si>
    <t>The Summer Munch</t>
  </si>
  <si>
    <t>Sceaux Gardens Tenants &amp; Residents Association</t>
  </si>
  <si>
    <t>Community Cycle Hub</t>
  </si>
  <si>
    <t>South London Gallery</t>
  </si>
  <si>
    <t>Know your Camberwell</t>
  </si>
  <si>
    <t>Queer Southwark photography display &amp; workshop</t>
  </si>
  <si>
    <t>Mens' group &amp; Christmas Party</t>
  </si>
  <si>
    <t>Sport in the Crawford Community</t>
  </si>
  <si>
    <t>Camberwell 9 a Side</t>
  </si>
  <si>
    <t>Stepping Stones Learning and Leisure</t>
  </si>
  <si>
    <t>Cook and Eat</t>
  </si>
  <si>
    <t>St Faith's Summer Playscheme</t>
  </si>
  <si>
    <t>Summer Playscheme</t>
  </si>
  <si>
    <t>Futures Arts Professionals</t>
  </si>
  <si>
    <t>The Bower</t>
  </si>
  <si>
    <t>Brunswick Park Film Festival</t>
  </si>
  <si>
    <t>Walworth Golden Oldies</t>
  </si>
  <si>
    <t>Seniors Inclusion Programme</t>
  </si>
  <si>
    <t>Welcome Singers</t>
  </si>
  <si>
    <t>Neighbourhoods Fund: Dulwich</t>
  </si>
  <si>
    <t>Burbage Road Residents' Association</t>
  </si>
  <si>
    <t>Dulwich Music Festival</t>
  </si>
  <si>
    <t>Dulwich Milan Association</t>
  </si>
  <si>
    <t>East Dulwich Community Centre Association</t>
  </si>
  <si>
    <t>Dawson Heights residents group</t>
  </si>
  <si>
    <t>Dulwich Park Friends</t>
  </si>
  <si>
    <t>Dulwich Picture Gallery</t>
  </si>
  <si>
    <t>Friends of Gipsy Hill</t>
  </si>
  <si>
    <t>Friern Street Party</t>
  </si>
  <si>
    <t>Leonard Cheshire Athol House</t>
  </si>
  <si>
    <t>Lively Minds</t>
  </si>
  <si>
    <t>Love West Dulwich</t>
  </si>
  <si>
    <t>Matham Grove Residents</t>
  </si>
  <si>
    <t>Mount Adon Park Residents Association</t>
  </si>
  <si>
    <t>Southwark Hindu Centre</t>
  </si>
  <si>
    <t>The Charter School East Dulwich</t>
  </si>
  <si>
    <t>The Dulwich Village Association</t>
  </si>
  <si>
    <t>Vale Residents' Association</t>
  </si>
  <si>
    <t>Women In Development Enterprise (WIDE)</t>
  </si>
  <si>
    <t>Youth ink at the Heart of the Community</t>
  </si>
  <si>
    <t>Astbury Road Area Resdients Association</t>
  </si>
  <si>
    <t>Athenlay Football Club</t>
  </si>
  <si>
    <t>3kicks project</t>
  </si>
  <si>
    <t>Neighbourhoods Fund: Peckham &amp; Nunhead</t>
  </si>
  <si>
    <t>Bells Garden Estate Tenants &amp; Residents Association</t>
  </si>
  <si>
    <t>Empowering our community</t>
  </si>
  <si>
    <t>After School Club &amp; football club</t>
  </si>
  <si>
    <t>Brenchley Gardens Montage Arts</t>
  </si>
  <si>
    <t>Buchan Family Fun Day</t>
  </si>
  <si>
    <t>Capoeira Danca da Liberdade</t>
  </si>
  <si>
    <t>Capoeira Youth Project</t>
  </si>
  <si>
    <t>Community Cycleworks</t>
  </si>
  <si>
    <t>Community Bike Build</t>
  </si>
  <si>
    <t>Cossall family Christmas</t>
  </si>
  <si>
    <t>Cooking against crime</t>
  </si>
  <si>
    <t>Copleston Centre Church</t>
  </si>
  <si>
    <t>The Gift of Christmas</t>
  </si>
  <si>
    <t xml:space="preserve">Fc Jean Te Le </t>
  </si>
  <si>
    <t>Community football club</t>
  </si>
  <si>
    <t>Friends of Cossall Park &amp; Kirkwood Nature Reserve</t>
  </si>
  <si>
    <t>Grow Cossall gardening support project</t>
  </si>
  <si>
    <t>Friends of Kelly Avenue Park</t>
  </si>
  <si>
    <t>Fun Day</t>
  </si>
  <si>
    <t>Friends of Peckham East</t>
  </si>
  <si>
    <t>Brimmington Park Festival 2019</t>
  </si>
  <si>
    <t>Friends of Peckham Rye Park</t>
  </si>
  <si>
    <t>Summer Fete 2019</t>
  </si>
  <si>
    <t>Generation success</t>
  </si>
  <si>
    <t>Cartoon &amp; storytelling workshops</t>
  </si>
  <si>
    <t>Glengall Wharf Garden</t>
  </si>
  <si>
    <t>Bee &amp; chicken group</t>
  </si>
  <si>
    <t>Gloucester Grove Estate TMO</t>
  </si>
  <si>
    <t>Senior citizens' Christmas lunch</t>
  </si>
  <si>
    <t>Inspiring DJs</t>
  </si>
  <si>
    <t xml:space="preserve">Ivydale League of Friends </t>
  </si>
  <si>
    <t>Outdoor play &amp; learning project</t>
  </si>
  <si>
    <t>Ladies of Virtue</t>
  </si>
  <si>
    <t>Ladies Time Out to Speak</t>
  </si>
  <si>
    <t>Leaders of Tomorrow</t>
  </si>
  <si>
    <t>Volunteering in the community</t>
  </si>
  <si>
    <t>Little People's World</t>
  </si>
  <si>
    <t>London Senior Social</t>
  </si>
  <si>
    <t>Maintaining Health partners</t>
  </si>
  <si>
    <t>IP031053</t>
  </si>
  <si>
    <t>Millwall for All Community Trust</t>
  </si>
  <si>
    <t>1st touch football project</t>
  </si>
  <si>
    <t>Keepalife</t>
  </si>
  <si>
    <t>Nunfest (with support from Nunhead's Voice)</t>
  </si>
  <si>
    <t>Nunhead's Voice Ltd</t>
  </si>
  <si>
    <t>Ivy Club</t>
  </si>
  <si>
    <t>Peacock Community Centre</t>
  </si>
  <si>
    <t>Peckham Allstars Netball Club</t>
  </si>
  <si>
    <t>Peckham &amp; Nunhead Free Film Festivals</t>
  </si>
  <si>
    <t>Peckham Platform</t>
  </si>
  <si>
    <t xml:space="preserve"> 
1154301</t>
  </si>
  <si>
    <t>Youth platform</t>
  </si>
  <si>
    <t>Salem Academy of Music</t>
  </si>
  <si>
    <t>The Big Family Press</t>
  </si>
  <si>
    <t>Gardening for wellbeing project</t>
  </si>
  <si>
    <t>Sporting Recovery</t>
  </si>
  <si>
    <t>Wellness programme</t>
  </si>
  <si>
    <t>Sumner Residents Association</t>
  </si>
  <si>
    <t>Historical &amp; cultural trips</t>
  </si>
  <si>
    <t xml:space="preserve">28524R </t>
  </si>
  <si>
    <t>Pollinator garden</t>
  </si>
  <si>
    <t>Women in Film SE15</t>
  </si>
  <si>
    <t>Film reviewing &amp; podcasting workshop</t>
  </si>
  <si>
    <t>Westminster House Youth Club</t>
  </si>
  <si>
    <t>Housing Options</t>
  </si>
  <si>
    <t>Shelter</t>
  </si>
  <si>
    <t>1‌038133</t>
  </si>
  <si>
    <t>Homelessness prevention</t>
  </si>
  <si>
    <t>Chief Executive</t>
  </si>
  <si>
    <t>Southwark Works Framework</t>
  </si>
  <si>
    <t>Good People</t>
  </si>
  <si>
    <t>Lot 11 - retail &amp; hospitality</t>
  </si>
  <si>
    <t>Lot 7 - ex offenders</t>
  </si>
  <si>
    <t>Renaisi</t>
  </si>
  <si>
    <t>Lot 2 - Long term &amp; 50+</t>
  </si>
  <si>
    <t>Royal Mencap Society</t>
  </si>
  <si>
    <t>0550457</t>
  </si>
  <si>
    <t>Lot 4 - health conditions</t>
  </si>
  <si>
    <t>Lot 1 - young people</t>
  </si>
  <si>
    <t>St Mungos Broadway</t>
  </si>
  <si>
    <t>Lot 9 - homelessness</t>
  </si>
  <si>
    <t>Youth Fund</t>
  </si>
  <si>
    <t>SEEDS2</t>
  </si>
  <si>
    <t>Camden Society</t>
  </si>
  <si>
    <t>Lead provider Unity Works consortium with Bede House &amp; Toucan.</t>
  </si>
  <si>
    <t>Get set</t>
  </si>
  <si>
    <t>Long term unemployed</t>
  </si>
  <si>
    <t>Step Ahead</t>
  </si>
  <si>
    <t>Ex offenders</t>
  </si>
  <si>
    <t xml:space="preserve">Substance use </t>
  </si>
  <si>
    <t xml:space="preserve">Thames Reach </t>
  </si>
  <si>
    <t>Homelessness</t>
  </si>
  <si>
    <t>Internships</t>
  </si>
  <si>
    <t>UK Career Academy Foundation</t>
  </si>
  <si>
    <t>Career Ready Plus programme for secondary schools</t>
  </si>
  <si>
    <t xml:space="preserve">UpReach </t>
  </si>
  <si>
    <t>Paid internships</t>
  </si>
  <si>
    <t>High Street Challenge round 7</t>
  </si>
  <si>
    <t>Mountview Academy of Theatre Arts</t>
  </si>
  <si>
    <t>Peckham is Open</t>
  </si>
  <si>
    <t>Albion Street Steering Group</t>
  </si>
  <si>
    <t>Destination Albion</t>
  </si>
  <si>
    <t>The Great Get Together 2019</t>
  </si>
  <si>
    <t>Blue Bermondsey Business Improvement District</t>
  </si>
  <si>
    <t>Community events</t>
  </si>
  <si>
    <t>Hatch Enterprise</t>
  </si>
  <si>
    <t>It's your business</t>
  </si>
  <si>
    <t xml:space="preserve">Time and Talents </t>
  </si>
  <si>
    <t>High street community events</t>
  </si>
  <si>
    <t>Environment &amp; Leisure</t>
  </si>
  <si>
    <t>Management of Canada Water Library Space</t>
  </si>
  <si>
    <t>The Albany 2001 Company</t>
  </si>
  <si>
    <t xml:space="preserve"> 
1112521</t>
  </si>
  <si>
    <t>04333098</t>
  </si>
  <si>
    <t>Culture Grants</t>
  </si>
  <si>
    <t>Bermondsey Artists' Group</t>
  </si>
  <si>
    <t>Blue Elephant Theatre</t>
  </si>
  <si>
    <t>Parks &amp; Leisure</t>
  </si>
  <si>
    <t>Sydenham Hill Wood</t>
  </si>
  <si>
    <t>The Conservation Volunteers</t>
  </si>
  <si>
    <t xml:space="preserve">00976410 </t>
  </si>
  <si>
    <t xml:space="preserve">Youth and Play  </t>
  </si>
  <si>
    <t>Active Communities Network</t>
  </si>
  <si>
    <t>Bethwin Road Adventure Playground</t>
  </si>
  <si>
    <t>Coin Street Centre</t>
  </si>
  <si>
    <t>Groundwork London</t>
  </si>
  <si>
    <t>Grove Vale Youth Club</t>
  </si>
  <si>
    <t>Independent Academic Research Studies International Institute</t>
  </si>
  <si>
    <t>London Community Boxing Ltd</t>
  </si>
  <si>
    <t>Metro</t>
  </si>
  <si>
    <t>Oxford &amp; Bermondsey Club</t>
  </si>
  <si>
    <t>Reprezent</t>
  </si>
  <si>
    <t>Salmon Youth Centre</t>
  </si>
  <si>
    <t>Skyway Charity on behalf of Friends of Damilola Taylor Consortium</t>
  </si>
  <si>
    <t>Somerville Youth &amp; Play Provision - Targeted Outreach</t>
  </si>
  <si>
    <t>St Faiths Youth and Community Centre</t>
  </si>
  <si>
    <t>Westminster House</t>
  </si>
  <si>
    <t>Youth Futures</t>
  </si>
  <si>
    <t>Childrens &amp; Adults Services</t>
  </si>
  <si>
    <t>Adult Learning</t>
  </si>
  <si>
    <t>Blackfriars Settlement</t>
  </si>
  <si>
    <t>Learning Unlimited</t>
  </si>
  <si>
    <t>Stepping Stones</t>
  </si>
  <si>
    <t>Walworth Garden</t>
  </si>
  <si>
    <t>TOTALS</t>
  </si>
  <si>
    <t>Local Community Offer</t>
  </si>
  <si>
    <t>Lambeth &amp; Southwark Mencap</t>
  </si>
  <si>
    <t>Leonard Cheshire Disabilities</t>
  </si>
  <si>
    <t>Lifelong Family Links</t>
  </si>
  <si>
    <t>1073963 </t>
  </si>
  <si>
    <t>Southwark Disablement Association</t>
  </si>
  <si>
    <t>Time &amp; Talents</t>
  </si>
  <si>
    <t>Older people &amp; complex needs</t>
  </si>
  <si>
    <t>Alzheimers Society</t>
  </si>
  <si>
    <t>Children's Social Care</t>
  </si>
  <si>
    <t>Cambridge House</t>
  </si>
  <si>
    <t>LDD art club &amp; advocacy</t>
  </si>
  <si>
    <t>SEND short breaks</t>
  </si>
  <si>
    <t>Contact a Family</t>
  </si>
  <si>
    <t>Coram Voice</t>
  </si>
  <si>
    <t>Children's Advocacy &amp; Independent Visitors</t>
  </si>
  <si>
    <t>Daybreak</t>
  </si>
  <si>
    <t>Kids</t>
  </si>
  <si>
    <t>Home visiting</t>
  </si>
  <si>
    <t>London PE Network</t>
  </si>
  <si>
    <t>Resources for Autism</t>
  </si>
  <si>
    <t>Older people and complex needs</t>
  </si>
  <si>
    <t>Anchor Trust</t>
  </si>
  <si>
    <t>Young people's support &amp; resettlement</t>
  </si>
  <si>
    <t>Look Ahead</t>
  </si>
  <si>
    <t>21004R</t>
  </si>
  <si>
    <t>Oasis Aquila Housing</t>
  </si>
  <si>
    <t>North of borough</t>
  </si>
  <si>
    <t>POwHER</t>
  </si>
  <si>
    <t>Independent Statutory Advocacy Services for Adults.</t>
  </si>
  <si>
    <t>South of borough</t>
  </si>
  <si>
    <t>Adult Social Care</t>
  </si>
  <si>
    <t>Dynamic Purchasing system</t>
  </si>
  <si>
    <t>Age UK Lewisham &amp; Southwark</t>
  </si>
  <si>
    <t xml:space="preserve">
296862</t>
  </si>
  <si>
    <t>SAIL (Safe &amp; Independent Living)</t>
  </si>
  <si>
    <t>Southwark Food Action Alliance</t>
  </si>
  <si>
    <t xml:space="preserve">Community Southwark </t>
  </si>
  <si>
    <t>Healthy basket' research into food deserts</t>
  </si>
  <si>
    <t>Children's &amp; Adults</t>
  </si>
  <si>
    <t>Carers service</t>
  </si>
  <si>
    <t>Young carers' service</t>
  </si>
  <si>
    <t>Childrens &amp; Adults Services / Clinical Commissioning Group</t>
  </si>
  <si>
    <t>Wellbeing Hub</t>
  </si>
  <si>
    <t>Together</t>
  </si>
  <si>
    <t>Sexual health</t>
  </si>
  <si>
    <t>Brook</t>
  </si>
  <si>
    <t>Integrated Health Service for Young People</t>
  </si>
  <si>
    <t>Fitness &amp; gym activities held in Youthnetic Hub site</t>
  </si>
  <si>
    <t>Southwark Travellers Action Group</t>
  </si>
  <si>
    <t>Southwark Group of Tenants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</si>
</sst>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&quot;£&quot;#,##0.00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414042"/>
      <name val="Segoe U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3A3A3C"/>
      <name val="Arial"/>
      <family val="2"/>
    </font>
    <font>
      <sz val="10"/>
      <color rgb="FF212122"/>
      <name val="Arial"/>
      <family val="2"/>
    </font>
    <font>
      <sz val="10"/>
      <color rgb="FF101820"/>
      <name val="Arial"/>
      <family val="2"/>
    </font>
    <font>
      <sz val="10"/>
      <color rgb="FF000000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Border="1" applyAlignment="1"/>
    <xf numFmtId="164" fontId="3" fillId="0" borderId="1" xfId="0" applyNumberFormat="1" applyFont="1" applyFill="1" applyBorder="1" applyAlignment="1"/>
    <xf numFmtId="1" fontId="3" fillId="0" borderId="1" xfId="0" applyNumberFormat="1" applyFont="1" applyFill="1" applyBorder="1" applyAlignment="1"/>
    <xf numFmtId="0" fontId="2" fillId="0" borderId="1" xfId="2" applyFont="1" applyFill="1" applyBorder="1" applyAlignment="1" applyProtection="1">
      <alignment wrapText="1"/>
    </xf>
    <xf numFmtId="0" fontId="3" fillId="0" borderId="1" xfId="0" applyFont="1" applyBorder="1" applyAlignment="1"/>
    <xf numFmtId="1" fontId="3" fillId="0" borderId="1" xfId="0" applyNumberFormat="1" applyFont="1" applyFill="1" applyBorder="1" applyAlignment="1">
      <alignment wrapText="1"/>
    </xf>
    <xf numFmtId="0" fontId="3" fillId="0" borderId="1" xfId="2" applyFont="1" applyBorder="1" applyAlignment="1" applyProtection="1"/>
    <xf numFmtId="1" fontId="4" fillId="0" borderId="1" xfId="0" applyNumberFormat="1" applyFont="1" applyFill="1" applyBorder="1" applyAlignment="1">
      <alignment wrapText="1"/>
    </xf>
    <xf numFmtId="1" fontId="7" fillId="0" borderId="1" xfId="0" applyNumberFormat="1" applyFont="1" applyBorder="1" applyAlignment="1"/>
    <xf numFmtId="164" fontId="7" fillId="0" borderId="1" xfId="0" applyNumberFormat="1" applyFont="1" applyBorder="1" applyAlignment="1"/>
    <xf numFmtId="1" fontId="7" fillId="0" borderId="1" xfId="0" applyNumberFormat="1" applyFont="1" applyFill="1" applyBorder="1" applyAlignment="1"/>
    <xf numFmtId="1" fontId="3" fillId="3" borderId="1" xfId="0" applyNumberFormat="1" applyFont="1" applyFill="1" applyBorder="1" applyAlignment="1">
      <alignment wrapText="1"/>
    </xf>
    <xf numFmtId="164" fontId="10" fillId="0" borderId="1" xfId="0" applyNumberFormat="1" applyFont="1" applyFill="1" applyBorder="1" applyAlignment="1"/>
    <xf numFmtId="14" fontId="10" fillId="0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4" fontId="1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164" fontId="9" fillId="4" borderId="1" xfId="0" applyNumberFormat="1" applyFont="1" applyFill="1" applyBorder="1" applyAlignment="1"/>
    <xf numFmtId="14" fontId="10" fillId="4" borderId="1" xfId="0" applyNumberFormat="1" applyFont="1" applyFill="1" applyBorder="1" applyAlignment="1"/>
    <xf numFmtId="14" fontId="3" fillId="0" borderId="1" xfId="0" quotePrefix="1" applyNumberFormat="1" applyFont="1" applyFill="1" applyBorder="1" applyAlignment="1"/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3" fontId="3" fillId="0" borderId="1" xfId="0" quotePrefix="1" applyNumberFormat="1" applyFont="1" applyFill="1" applyBorder="1" applyAlignment="1">
      <alignment wrapText="1"/>
    </xf>
    <xf numFmtId="6" fontId="3" fillId="0" borderId="1" xfId="0" applyNumberFormat="1" applyFont="1" applyBorder="1" applyAlignment="1"/>
    <xf numFmtId="3" fontId="4" fillId="5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2" applyFont="1" applyBorder="1" applyAlignment="1" applyProtection="1">
      <alignment wrapText="1"/>
    </xf>
    <xf numFmtId="1" fontId="3" fillId="4" borderId="1" xfId="0" applyNumberFormat="1" applyFont="1" applyFill="1" applyBorder="1" applyAlignment="1">
      <alignment wrapText="1"/>
    </xf>
    <xf numFmtId="1" fontId="4" fillId="5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4" fontId="4" fillId="5" borderId="1" xfId="0" applyNumberFormat="1" applyFont="1" applyFill="1" applyBorder="1" applyAlignment="1">
      <alignment wrapText="1"/>
    </xf>
    <xf numFmtId="6" fontId="3" fillId="0" borderId="1" xfId="0" applyNumberFormat="1" applyFont="1" applyBorder="1" applyAlignment="1">
      <alignment wrapText="1"/>
    </xf>
    <xf numFmtId="0" fontId="3" fillId="5" borderId="1" xfId="0" applyFont="1" applyFill="1" applyBorder="1" applyAlignment="1"/>
    <xf numFmtId="0" fontId="7" fillId="5" borderId="1" xfId="0" applyFont="1" applyFill="1" applyBorder="1" applyAlignment="1"/>
    <xf numFmtId="164" fontId="3" fillId="5" borderId="1" xfId="0" applyNumberFormat="1" applyFont="1" applyFill="1" applyBorder="1" applyAlignment="1"/>
    <xf numFmtId="14" fontId="3" fillId="5" borderId="1" xfId="0" applyNumberFormat="1" applyFont="1" applyFill="1" applyBorder="1" applyAlignment="1"/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/>
    <xf numFmtId="164" fontId="9" fillId="0" borderId="1" xfId="1" applyNumberFormat="1" applyFont="1" applyFill="1" applyBorder="1" applyAlignment="1">
      <alignment wrapText="1"/>
    </xf>
    <xf numFmtId="165" fontId="10" fillId="0" borderId="1" xfId="1" applyNumberFormat="1" applyFont="1" applyFill="1" applyBorder="1" applyAlignment="1">
      <alignment wrapText="1"/>
    </xf>
    <xf numFmtId="14" fontId="3" fillId="0" borderId="1" xfId="0" applyNumberFormat="1" applyFont="1" applyBorder="1" applyAlignment="1"/>
    <xf numFmtId="165" fontId="10" fillId="0" borderId="1" xfId="0" applyNumberFormat="1" applyFont="1" applyFill="1" applyBorder="1" applyAlignment="1">
      <alignment wrapText="1"/>
    </xf>
    <xf numFmtId="14" fontId="10" fillId="0" borderId="1" xfId="1" applyNumberFormat="1" applyFont="1" applyFill="1" applyBorder="1" applyAlignment="1">
      <alignment wrapText="1"/>
    </xf>
    <xf numFmtId="0" fontId="3" fillId="0" borderId="1" xfId="2" applyFont="1" applyFill="1" applyBorder="1" applyAlignment="1" applyProtection="1">
      <alignment wrapText="1"/>
    </xf>
    <xf numFmtId="3" fontId="10" fillId="0" borderId="1" xfId="0" applyNumberFormat="1" applyFont="1" applyFill="1" applyBorder="1" applyAlignment="1">
      <alignment wrapText="1"/>
    </xf>
    <xf numFmtId="164" fontId="10" fillId="0" borderId="1" xfId="1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6" fontId="4" fillId="6" borderId="1" xfId="0" applyNumberFormat="1" applyFont="1" applyFill="1" applyBorder="1" applyAlignment="1"/>
    <xf numFmtId="0" fontId="3" fillId="0" borderId="1" xfId="2" quotePrefix="1" applyFont="1" applyFill="1" applyBorder="1" applyAlignment="1" applyProtection="1">
      <alignment wrapText="1"/>
    </xf>
    <xf numFmtId="6" fontId="5" fillId="0" borderId="1" xfId="0" applyNumberFormat="1" applyFont="1" applyBorder="1" applyAlignment="1">
      <alignment wrapText="1"/>
    </xf>
    <xf numFmtId="164" fontId="4" fillId="6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4" fillId="0" borderId="1" xfId="0" applyFont="1" applyBorder="1" applyAlignment="1"/>
    <xf numFmtId="0" fontId="12" fillId="0" borderId="1" xfId="0" applyFont="1" applyBorder="1" applyAlignment="1"/>
    <xf numFmtId="6" fontId="3" fillId="0" borderId="1" xfId="0" applyNumberFormat="1" applyFont="1" applyFill="1" applyBorder="1" applyAlignment="1"/>
    <xf numFmtId="6" fontId="7" fillId="0" borderId="1" xfId="0" applyNumberFormat="1" applyFont="1" applyBorder="1" applyAlignment="1"/>
    <xf numFmtId="0" fontId="13" fillId="0" borderId="1" xfId="0" applyFont="1" applyBorder="1" applyAlignment="1"/>
    <xf numFmtId="164" fontId="3" fillId="6" borderId="1" xfId="0" applyNumberFormat="1" applyFont="1" applyFill="1" applyBorder="1" applyAlignment="1"/>
    <xf numFmtId="1" fontId="3" fillId="0" borderId="1" xfId="0" quotePrefix="1" applyNumberFormat="1" applyFont="1" applyFill="1" applyBorder="1" applyAlignment="1">
      <alignment wrapText="1"/>
    </xf>
    <xf numFmtId="0" fontId="3" fillId="0" borderId="1" xfId="0" applyNumberFormat="1" applyFont="1" applyFill="1" applyBorder="1" applyAlignment="1"/>
    <xf numFmtId="6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/>
    <xf numFmtId="164" fontId="7" fillId="0" borderId="1" xfId="0" applyNumberFormat="1" applyFont="1" applyFill="1" applyBorder="1" applyAlignment="1"/>
    <xf numFmtId="0" fontId="6" fillId="0" borderId="1" xfId="0" applyFont="1" applyBorder="1" applyAlignment="1"/>
    <xf numFmtId="0" fontId="15" fillId="0" borderId="1" xfId="0" applyFont="1" applyBorder="1" applyAlignment="1"/>
    <xf numFmtId="164" fontId="4" fillId="5" borderId="1" xfId="0" applyNumberFormat="1" applyFont="1" applyFill="1" applyBorder="1" applyAlignment="1"/>
    <xf numFmtId="0" fontId="3" fillId="6" borderId="1" xfId="0" applyFont="1" applyFill="1" applyBorder="1" applyAlignment="1"/>
    <xf numFmtId="164" fontId="10" fillId="0" borderId="1" xfId="0" applyNumberFormat="1" applyFont="1" applyFill="1" applyBorder="1" applyAlignment="1">
      <alignment wrapText="1"/>
    </xf>
    <xf numFmtId="0" fontId="7" fillId="6" borderId="1" xfId="0" applyFont="1" applyFill="1" applyBorder="1" applyAlignment="1"/>
    <xf numFmtId="0" fontId="4" fillId="6" borderId="1" xfId="0" applyFont="1" applyFill="1" applyBorder="1" applyAlignment="1"/>
    <xf numFmtId="164" fontId="8" fillId="6" borderId="1" xfId="0" applyNumberFormat="1" applyFont="1" applyFill="1" applyBorder="1" applyAlignment="1"/>
    <xf numFmtId="164" fontId="9" fillId="2" borderId="1" xfId="0" applyNumberFormat="1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3" fontId="10" fillId="6" borderId="1" xfId="0" applyNumberFormat="1" applyFont="1" applyFill="1" applyBorder="1" applyAlignment="1">
      <alignment wrapText="1"/>
    </xf>
    <xf numFmtId="164" fontId="9" fillId="6" borderId="1" xfId="1" applyNumberFormat="1" applyFont="1" applyFill="1" applyBorder="1" applyAlignment="1">
      <alignment wrapText="1"/>
    </xf>
    <xf numFmtId="14" fontId="3" fillId="6" borderId="1" xfId="0" applyNumberFormat="1" applyFont="1" applyFill="1" applyBorder="1" applyAlignment="1"/>
    <xf numFmtId="1" fontId="3" fillId="5" borderId="1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3" fillId="6" borderId="1" xfId="0" applyNumberFormat="1" applyFont="1" applyFill="1" applyBorder="1" applyAlignment="1">
      <alignment wrapText="1"/>
    </xf>
    <xf numFmtId="0" fontId="4" fillId="6" borderId="1" xfId="0" applyNumberFormat="1" applyFont="1" applyFill="1" applyBorder="1" applyAlignment="1">
      <alignment wrapText="1"/>
    </xf>
    <xf numFmtId="0" fontId="7" fillId="6" borderId="1" xfId="0" applyNumberFormat="1" applyFont="1" applyFill="1" applyBorder="1" applyAlignment="1"/>
    <xf numFmtId="0" fontId="4" fillId="6" borderId="1" xfId="0" applyNumberFormat="1" applyFont="1" applyFill="1" applyBorder="1" applyAlignment="1"/>
    <xf numFmtId="0" fontId="3" fillId="6" borderId="1" xfId="0" applyNumberFormat="1" applyFont="1" applyFill="1" applyBorder="1" applyAlignment="1"/>
    <xf numFmtId="0" fontId="3" fillId="0" borderId="1" xfId="0" quotePrefix="1" applyFont="1" applyFill="1" applyBorder="1" applyAlignment="1"/>
    <xf numFmtId="14" fontId="10" fillId="6" borderId="1" xfId="1" applyNumberFormat="1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/>
    <xf numFmtId="0" fontId="4" fillId="7" borderId="1" xfId="0" applyFont="1" applyFill="1" applyBorder="1" applyAlignment="1">
      <alignment wrapText="1"/>
    </xf>
    <xf numFmtId="164" fontId="3" fillId="7" borderId="1" xfId="0" applyNumberFormat="1" applyFont="1" applyFill="1" applyBorder="1" applyAlignment="1"/>
    <xf numFmtId="14" fontId="3" fillId="7" borderId="1" xfId="0" applyNumberFormat="1" applyFont="1" applyFill="1" applyBorder="1" applyAlignment="1"/>
    <xf numFmtId="43" fontId="3" fillId="0" borderId="1" xfId="1" applyFont="1" applyFill="1" applyBorder="1" applyAlignment="1"/>
    <xf numFmtId="0" fontId="14" fillId="0" borderId="1" xfId="0" applyFont="1" applyBorder="1" applyAlignment="1"/>
    <xf numFmtId="3" fontId="3" fillId="5" borderId="1" xfId="0" applyNumberFormat="1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3" fillId="0" borderId="1" xfId="0" applyFont="1" applyBorder="1"/>
    <xf numFmtId="1" fontId="17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3" fillId="0" borderId="4" xfId="0" applyNumberFormat="1" applyFont="1" applyFill="1" applyBorder="1"/>
    <xf numFmtId="0" fontId="18" fillId="0" borderId="2" xfId="0" applyFont="1" applyFill="1" applyBorder="1" applyAlignment="1">
      <alignment wrapText="1"/>
    </xf>
    <xf numFmtId="1" fontId="17" fillId="0" borderId="1" xfId="0" applyNumberFormat="1" applyFont="1" applyFill="1" applyBorder="1" applyAlignment="1">
      <alignment wrapText="1"/>
    </xf>
    <xf numFmtId="0" fontId="18" fillId="0" borderId="3" xfId="0" applyFont="1" applyBorder="1"/>
    <xf numFmtId="3" fontId="19" fillId="0" borderId="1" xfId="0" applyNumberFormat="1" applyFont="1" applyFill="1" applyBorder="1" applyAlignment="1">
      <alignment horizontal="left" vertical="justify" wrapText="1"/>
    </xf>
    <xf numFmtId="164" fontId="19" fillId="0" borderId="4" xfId="1" applyNumberFormat="1" applyFont="1" applyFill="1" applyBorder="1" applyAlignment="1">
      <alignment horizontal="right" wrapText="1"/>
    </xf>
    <xf numFmtId="165" fontId="20" fillId="0" borderId="1" xfId="0" applyNumberFormat="1" applyFont="1" applyBorder="1"/>
    <xf numFmtId="14" fontId="20" fillId="0" borderId="5" xfId="0" applyNumberFormat="1" applyFont="1" applyFill="1" applyBorder="1" applyAlignment="1">
      <alignment horizontal="right"/>
    </xf>
    <xf numFmtId="3" fontId="19" fillId="0" borderId="5" xfId="0" applyNumberFormat="1" applyFont="1" applyFill="1" applyBorder="1" applyAlignment="1">
      <alignment horizontal="left" vertical="justify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5"/>
  <sheetViews>
    <sheetView tabSelected="1" topLeftCell="B50" workbookViewId="0">
      <selection activeCell="D56" sqref="D56"/>
    </sheetView>
  </sheetViews>
  <sheetFormatPr defaultRowHeight="15" x14ac:dyDescent="0.35"/>
  <cols>
    <col min="1" max="1" width="16.25" customWidth="1"/>
    <col min="2" max="2" width="15.25" customWidth="1"/>
    <col min="3" max="3" width="28" customWidth="1"/>
    <col min="4" max="4" width="8.3125" customWidth="1"/>
    <col min="5" max="5" width="9.5625" customWidth="1"/>
    <col min="6" max="6" width="16" customWidth="1"/>
    <col min="7" max="7" width="8.125" customWidth="1"/>
    <col min="8" max="8" width="10.4375" customWidth="1"/>
  </cols>
  <sheetData>
    <row r="1" spans="1:9" ht="24.9" x14ac:dyDescent="0.35">
      <c r="A1" s="83" t="s">
        <v>0</v>
      </c>
      <c r="B1" s="83" t="s">
        <v>1</v>
      </c>
      <c r="C1" s="84" t="s">
        <v>2</v>
      </c>
      <c r="D1" s="85" t="s">
        <v>3</v>
      </c>
      <c r="E1" s="85" t="s">
        <v>4</v>
      </c>
      <c r="F1" s="84" t="s">
        <v>5</v>
      </c>
      <c r="G1" s="81" t="s">
        <v>6</v>
      </c>
      <c r="H1" s="81" t="s">
        <v>7</v>
      </c>
      <c r="I1" s="82" t="s">
        <v>8</v>
      </c>
    </row>
    <row r="2" spans="1:9" x14ac:dyDescent="0.35">
      <c r="A2" s="86" t="s">
        <v>9</v>
      </c>
      <c r="B2" s="3" t="s">
        <v>10</v>
      </c>
      <c r="C2" s="26" t="s">
        <v>11</v>
      </c>
      <c r="D2" s="9">
        <v>1081537</v>
      </c>
      <c r="E2" s="9"/>
      <c r="F2" s="26"/>
      <c r="G2" s="5">
        <v>32073</v>
      </c>
      <c r="H2" s="16"/>
      <c r="I2" s="17"/>
    </row>
    <row r="3" spans="1:9" x14ac:dyDescent="0.35">
      <c r="A3" s="86" t="s">
        <v>9</v>
      </c>
      <c r="B3" s="3" t="s">
        <v>10</v>
      </c>
      <c r="C3" s="26" t="s">
        <v>12</v>
      </c>
      <c r="D3" s="9">
        <v>296862</v>
      </c>
      <c r="E3" s="9">
        <v>2118525</v>
      </c>
      <c r="F3" s="26"/>
      <c r="G3" s="5">
        <v>18000</v>
      </c>
      <c r="H3" s="16"/>
      <c r="I3" s="17"/>
    </row>
    <row r="4" spans="1:9" x14ac:dyDescent="0.35">
      <c r="A4" s="86" t="s">
        <v>9</v>
      </c>
      <c r="B4" s="3" t="s">
        <v>10</v>
      </c>
      <c r="C4" s="26" t="s">
        <v>13</v>
      </c>
      <c r="D4" s="9">
        <v>1085454</v>
      </c>
      <c r="E4" s="9"/>
      <c r="F4" s="26"/>
      <c r="G4" s="5">
        <v>16832</v>
      </c>
      <c r="H4" s="16"/>
      <c r="I4" s="17"/>
    </row>
    <row r="5" spans="1:9" x14ac:dyDescent="0.35">
      <c r="A5" s="86" t="s">
        <v>9</v>
      </c>
      <c r="B5" s="3" t="s">
        <v>10</v>
      </c>
      <c r="C5" s="26" t="s">
        <v>14</v>
      </c>
      <c r="D5" s="9">
        <v>303199</v>
      </c>
      <c r="E5" s="9">
        <v>420386</v>
      </c>
      <c r="F5" s="26"/>
      <c r="G5" s="5">
        <v>18000</v>
      </c>
      <c r="H5" s="18"/>
      <c r="I5" s="19"/>
    </row>
    <row r="6" spans="1:9" x14ac:dyDescent="0.35">
      <c r="A6" s="86" t="s">
        <v>9</v>
      </c>
      <c r="B6" s="3" t="s">
        <v>10</v>
      </c>
      <c r="C6" s="26" t="s">
        <v>15</v>
      </c>
      <c r="D6" s="9">
        <v>1045008</v>
      </c>
      <c r="E6" s="9">
        <v>3024306</v>
      </c>
      <c r="F6" s="26"/>
      <c r="G6" s="5">
        <v>49749</v>
      </c>
      <c r="H6" s="16"/>
      <c r="I6" s="17"/>
    </row>
    <row r="7" spans="1:9" x14ac:dyDescent="0.35">
      <c r="A7" s="86" t="s">
        <v>9</v>
      </c>
      <c r="B7" s="3" t="s">
        <v>10</v>
      </c>
      <c r="C7" s="26" t="s">
        <v>16</v>
      </c>
      <c r="D7" s="9"/>
      <c r="E7" s="32">
        <v>9152423</v>
      </c>
      <c r="F7" s="26"/>
      <c r="G7" s="5">
        <v>15000</v>
      </c>
      <c r="H7" s="16"/>
      <c r="I7" s="17"/>
    </row>
    <row r="8" spans="1:9" x14ac:dyDescent="0.35">
      <c r="A8" s="86" t="s">
        <v>9</v>
      </c>
      <c r="B8" s="3" t="s">
        <v>10</v>
      </c>
      <c r="C8" s="26" t="s">
        <v>17</v>
      </c>
      <c r="D8" s="9">
        <v>210558</v>
      </c>
      <c r="E8" s="9">
        <v>31105</v>
      </c>
      <c r="F8" s="26"/>
      <c r="G8" s="5">
        <v>18000</v>
      </c>
      <c r="H8" s="18"/>
      <c r="I8" s="19"/>
    </row>
    <row r="9" spans="1:9" x14ac:dyDescent="0.35">
      <c r="A9" s="86" t="s">
        <v>9</v>
      </c>
      <c r="B9" s="3" t="s">
        <v>10</v>
      </c>
      <c r="C9" s="26" t="s">
        <v>18</v>
      </c>
      <c r="D9" s="33">
        <v>265103</v>
      </c>
      <c r="E9" s="9">
        <v>1920745</v>
      </c>
      <c r="F9" s="26"/>
      <c r="G9" s="5">
        <v>18000</v>
      </c>
      <c r="H9" s="18"/>
      <c r="I9" s="19"/>
    </row>
    <row r="10" spans="1:9" ht="42.75" customHeight="1" x14ac:dyDescent="0.35">
      <c r="A10" s="86" t="s">
        <v>9</v>
      </c>
      <c r="B10" s="3" t="s">
        <v>10</v>
      </c>
      <c r="C10" s="26" t="s">
        <v>19</v>
      </c>
      <c r="D10" s="9">
        <v>1070263</v>
      </c>
      <c r="E10" s="9">
        <v>3507093</v>
      </c>
      <c r="F10" s="26" t="s">
        <v>20</v>
      </c>
      <c r="G10" s="5">
        <v>22400</v>
      </c>
      <c r="H10" s="18"/>
      <c r="I10" s="19"/>
    </row>
    <row r="11" spans="1:9" ht="45" customHeight="1" x14ac:dyDescent="0.35">
      <c r="A11" s="86" t="s">
        <v>9</v>
      </c>
      <c r="B11" s="3" t="s">
        <v>10</v>
      </c>
      <c r="C11" s="26" t="s">
        <v>21</v>
      </c>
      <c r="D11" s="9">
        <v>1107343</v>
      </c>
      <c r="E11" s="9">
        <v>5090173</v>
      </c>
      <c r="F11" s="26"/>
      <c r="G11" s="5">
        <v>12000</v>
      </c>
      <c r="H11" s="18"/>
      <c r="I11" s="19"/>
    </row>
    <row r="12" spans="1:9" ht="46.5" customHeight="1" x14ac:dyDescent="0.35">
      <c r="A12" s="86" t="s">
        <v>9</v>
      </c>
      <c r="B12" s="3" t="s">
        <v>10</v>
      </c>
      <c r="C12" s="26" t="s">
        <v>22</v>
      </c>
      <c r="D12" s="9">
        <v>1027205</v>
      </c>
      <c r="E12" s="9"/>
      <c r="F12" s="26"/>
      <c r="G12" s="5">
        <v>18000</v>
      </c>
      <c r="H12" s="16"/>
      <c r="I12" s="17"/>
    </row>
    <row r="13" spans="1:9" ht="42" customHeight="1" x14ac:dyDescent="0.35">
      <c r="A13" s="86" t="s">
        <v>9</v>
      </c>
      <c r="B13" s="3" t="s">
        <v>10</v>
      </c>
      <c r="C13" s="26" t="s">
        <v>23</v>
      </c>
      <c r="D13" s="9">
        <v>1075163</v>
      </c>
      <c r="E13" s="9">
        <v>3480722</v>
      </c>
      <c r="F13" s="26"/>
      <c r="G13" s="5">
        <v>18000</v>
      </c>
      <c r="H13" s="18"/>
      <c r="I13" s="19"/>
    </row>
    <row r="14" spans="1:9" x14ac:dyDescent="0.35">
      <c r="A14" s="86" t="s">
        <v>9</v>
      </c>
      <c r="B14" s="3" t="s">
        <v>10</v>
      </c>
      <c r="C14" s="26" t="s">
        <v>24</v>
      </c>
      <c r="D14" s="9"/>
      <c r="E14" s="9">
        <v>1169735</v>
      </c>
      <c r="F14" s="26"/>
      <c r="G14" s="5">
        <v>5000</v>
      </c>
      <c r="H14" s="18"/>
      <c r="I14" s="19"/>
    </row>
    <row r="15" spans="1:9" x14ac:dyDescent="0.35">
      <c r="A15" s="86" t="s">
        <v>9</v>
      </c>
      <c r="B15" s="3" t="s">
        <v>10</v>
      </c>
      <c r="C15" s="26" t="s">
        <v>25</v>
      </c>
      <c r="D15" s="9">
        <v>283895</v>
      </c>
      <c r="E15" s="9">
        <v>1600379</v>
      </c>
      <c r="F15" s="26"/>
      <c r="G15" s="5">
        <v>30000</v>
      </c>
      <c r="H15" s="18"/>
      <c r="I15" s="19"/>
    </row>
    <row r="16" spans="1:9" x14ac:dyDescent="0.35">
      <c r="A16" s="86" t="s">
        <v>9</v>
      </c>
      <c r="B16" s="3" t="s">
        <v>10</v>
      </c>
      <c r="C16" s="26" t="s">
        <v>26</v>
      </c>
      <c r="D16" s="10">
        <v>1092654</v>
      </c>
      <c r="E16" s="9"/>
      <c r="F16" s="26"/>
      <c r="G16" s="5">
        <v>55000</v>
      </c>
      <c r="H16" s="18"/>
      <c r="I16" s="19"/>
    </row>
    <row r="17" spans="1:9" x14ac:dyDescent="0.35">
      <c r="A17" s="86" t="s">
        <v>9</v>
      </c>
      <c r="B17" s="3" t="s">
        <v>10</v>
      </c>
      <c r="C17" s="26" t="s">
        <v>27</v>
      </c>
      <c r="D17" s="8">
        <v>1158926</v>
      </c>
      <c r="E17" s="9"/>
      <c r="F17" s="26"/>
      <c r="G17" s="5">
        <v>9000</v>
      </c>
      <c r="H17" s="16"/>
      <c r="I17" s="17"/>
    </row>
    <row r="18" spans="1:9" x14ac:dyDescent="0.35">
      <c r="A18" s="86" t="s">
        <v>9</v>
      </c>
      <c r="B18" s="3" t="s">
        <v>10</v>
      </c>
      <c r="C18" s="26" t="s">
        <v>28</v>
      </c>
      <c r="D18" s="9">
        <v>1132577</v>
      </c>
      <c r="E18" s="9">
        <v>6707365</v>
      </c>
      <c r="F18" s="26"/>
      <c r="G18" s="5">
        <v>15750</v>
      </c>
      <c r="H18" s="18"/>
      <c r="I18" s="19"/>
    </row>
    <row r="19" spans="1:9" x14ac:dyDescent="0.35">
      <c r="A19" s="86" t="s">
        <v>9</v>
      </c>
      <c r="B19" s="3" t="s">
        <v>10</v>
      </c>
      <c r="C19" s="26" t="s">
        <v>29</v>
      </c>
      <c r="D19" s="9">
        <v>801819</v>
      </c>
      <c r="E19" s="9">
        <v>2394165</v>
      </c>
      <c r="F19" s="26" t="s">
        <v>30</v>
      </c>
      <c r="G19" s="5">
        <v>26000</v>
      </c>
      <c r="H19" s="18"/>
      <c r="I19" s="19"/>
    </row>
    <row r="20" spans="1:9" x14ac:dyDescent="0.35">
      <c r="A20" s="86" t="s">
        <v>9</v>
      </c>
      <c r="B20" s="3" t="s">
        <v>10</v>
      </c>
      <c r="C20" s="26" t="s">
        <v>29</v>
      </c>
      <c r="D20" s="9">
        <v>801819</v>
      </c>
      <c r="E20" s="9">
        <v>2394165</v>
      </c>
      <c r="F20" s="26" t="s">
        <v>31</v>
      </c>
      <c r="G20" s="5">
        <v>29000</v>
      </c>
      <c r="H20" s="5"/>
      <c r="I20" s="20"/>
    </row>
    <row r="21" spans="1:9" x14ac:dyDescent="0.35">
      <c r="A21" s="86" t="s">
        <v>9</v>
      </c>
      <c r="B21" s="3" t="s">
        <v>10</v>
      </c>
      <c r="C21" s="26" t="s">
        <v>32</v>
      </c>
      <c r="D21" s="9">
        <v>211025</v>
      </c>
      <c r="E21" s="9"/>
      <c r="F21" s="26"/>
      <c r="G21" s="5">
        <v>18000</v>
      </c>
      <c r="H21" s="5"/>
      <c r="I21" s="20"/>
    </row>
    <row r="22" spans="1:9" x14ac:dyDescent="0.35">
      <c r="A22" s="86" t="s">
        <v>9</v>
      </c>
      <c r="B22" s="3" t="s">
        <v>10</v>
      </c>
      <c r="C22" s="26" t="s">
        <v>33</v>
      </c>
      <c r="D22" s="9">
        <v>1045344</v>
      </c>
      <c r="E22" s="9"/>
      <c r="F22" s="26"/>
      <c r="G22" s="5">
        <v>20000</v>
      </c>
      <c r="H22" s="16"/>
      <c r="I22" s="17"/>
    </row>
    <row r="23" spans="1:9" x14ac:dyDescent="0.35">
      <c r="A23" s="86" t="s">
        <v>9</v>
      </c>
      <c r="B23" s="3" t="s">
        <v>10</v>
      </c>
      <c r="C23" s="26" t="s">
        <v>34</v>
      </c>
      <c r="D23" s="9">
        <v>1143912</v>
      </c>
      <c r="E23" s="9">
        <v>7519992</v>
      </c>
      <c r="F23" s="26"/>
      <c r="G23" s="5">
        <v>45321</v>
      </c>
      <c r="H23" s="18"/>
      <c r="I23" s="19"/>
    </row>
    <row r="24" spans="1:9" x14ac:dyDescent="0.35">
      <c r="A24" s="86" t="s">
        <v>9</v>
      </c>
      <c r="B24" s="3" t="s">
        <v>10</v>
      </c>
      <c r="C24" s="26" t="s">
        <v>35</v>
      </c>
      <c r="D24" s="9">
        <v>1116600</v>
      </c>
      <c r="E24" s="9"/>
      <c r="F24" s="26"/>
      <c r="G24" s="5">
        <v>21000</v>
      </c>
      <c r="H24" s="18"/>
      <c r="I24" s="19"/>
    </row>
    <row r="25" spans="1:9" x14ac:dyDescent="0.35">
      <c r="A25" s="86" t="s">
        <v>9</v>
      </c>
      <c r="B25" s="3" t="s">
        <v>10</v>
      </c>
      <c r="C25" s="26" t="s">
        <v>36</v>
      </c>
      <c r="D25" s="9">
        <v>299416</v>
      </c>
      <c r="E25" s="9">
        <v>2161913</v>
      </c>
      <c r="F25" s="26"/>
      <c r="G25" s="5">
        <v>103421</v>
      </c>
      <c r="H25" s="16"/>
      <c r="I25" s="17"/>
    </row>
    <row r="26" spans="1:9" x14ac:dyDescent="0.35">
      <c r="A26" s="86" t="s">
        <v>9</v>
      </c>
      <c r="B26" s="3" t="s">
        <v>10</v>
      </c>
      <c r="C26" s="26" t="s">
        <v>646</v>
      </c>
      <c r="D26" s="9"/>
      <c r="E26" s="9">
        <v>9996890</v>
      </c>
      <c r="F26" s="26"/>
      <c r="G26" s="5">
        <v>23000</v>
      </c>
      <c r="H26" s="18"/>
      <c r="I26" s="19"/>
    </row>
    <row r="27" spans="1:9" ht="25.3" x14ac:dyDescent="0.35">
      <c r="A27" s="86" t="s">
        <v>9</v>
      </c>
      <c r="B27" s="3" t="s">
        <v>10</v>
      </c>
      <c r="C27" s="26" t="s">
        <v>37</v>
      </c>
      <c r="D27" s="9">
        <v>1084999</v>
      </c>
      <c r="E27" s="9"/>
      <c r="F27" s="26"/>
      <c r="G27" s="5">
        <v>56000</v>
      </c>
      <c r="H27" s="18"/>
      <c r="I27" s="19"/>
    </row>
    <row r="28" spans="1:9" ht="25.3" x14ac:dyDescent="0.35">
      <c r="A28" s="86" t="s">
        <v>9</v>
      </c>
      <c r="B28" s="3" t="s">
        <v>10</v>
      </c>
      <c r="C28" s="26" t="s">
        <v>38</v>
      </c>
      <c r="D28" s="27"/>
      <c r="E28" s="27" t="s">
        <v>39</v>
      </c>
      <c r="F28" s="26"/>
      <c r="G28" s="5">
        <v>40000</v>
      </c>
      <c r="H28" s="5"/>
      <c r="I28" s="20"/>
    </row>
    <row r="29" spans="1:9" x14ac:dyDescent="0.35">
      <c r="A29" s="86" t="s">
        <v>9</v>
      </c>
      <c r="B29" s="3" t="s">
        <v>10</v>
      </c>
      <c r="C29" s="26" t="s">
        <v>40</v>
      </c>
      <c r="D29" s="27">
        <v>1152354</v>
      </c>
      <c r="E29" s="27">
        <v>8359498</v>
      </c>
      <c r="F29" s="26"/>
      <c r="G29" s="5">
        <v>15000</v>
      </c>
      <c r="H29" s="5"/>
      <c r="I29" s="20"/>
    </row>
    <row r="30" spans="1:9" x14ac:dyDescent="0.35">
      <c r="A30" s="86" t="s">
        <v>9</v>
      </c>
      <c r="B30" s="3" t="s">
        <v>10</v>
      </c>
      <c r="C30" s="26" t="s">
        <v>41</v>
      </c>
      <c r="D30" s="27">
        <v>1084545</v>
      </c>
      <c r="E30" s="9">
        <v>4009766</v>
      </c>
      <c r="F30" s="26" t="s">
        <v>42</v>
      </c>
      <c r="G30" s="5">
        <v>18000</v>
      </c>
      <c r="H30" s="18"/>
      <c r="I30" s="19"/>
    </row>
    <row r="31" spans="1:9" x14ac:dyDescent="0.35">
      <c r="A31" s="86" t="s">
        <v>9</v>
      </c>
      <c r="B31" s="3" t="s">
        <v>10</v>
      </c>
      <c r="C31" s="26" t="s">
        <v>43</v>
      </c>
      <c r="D31" s="9">
        <v>1102451</v>
      </c>
      <c r="E31" s="9">
        <v>3443520</v>
      </c>
      <c r="F31" s="26"/>
      <c r="G31" s="5">
        <v>16000</v>
      </c>
      <c r="H31" s="16"/>
      <c r="I31" s="17"/>
    </row>
    <row r="32" spans="1:9" x14ac:dyDescent="0.35">
      <c r="A32" s="87"/>
      <c r="B32" s="87"/>
      <c r="C32" s="88" t="s">
        <v>44</v>
      </c>
      <c r="D32" s="34"/>
      <c r="E32" s="34"/>
      <c r="F32" s="89"/>
      <c r="G32" s="21">
        <f>SUM(G2:G31)</f>
        <v>801546</v>
      </c>
      <c r="H32" s="22"/>
      <c r="I32" s="23"/>
    </row>
    <row r="33" spans="1:9" x14ac:dyDescent="0.35">
      <c r="A33" s="86" t="s">
        <v>9</v>
      </c>
      <c r="B33" s="3" t="s">
        <v>45</v>
      </c>
      <c r="C33" s="26" t="s">
        <v>46</v>
      </c>
      <c r="D33" s="8">
        <v>1105835</v>
      </c>
      <c r="E33" s="8">
        <v>5090324</v>
      </c>
      <c r="F33" s="26" t="s">
        <v>45</v>
      </c>
      <c r="G33" s="5"/>
      <c r="H33" s="5">
        <v>120000</v>
      </c>
      <c r="I33" s="24">
        <v>44651</v>
      </c>
    </row>
    <row r="34" spans="1:9" ht="63" customHeight="1" x14ac:dyDescent="0.35">
      <c r="A34" s="86" t="s">
        <v>9</v>
      </c>
      <c r="B34" s="3" t="s">
        <v>47</v>
      </c>
      <c r="C34" s="26" t="s">
        <v>46</v>
      </c>
      <c r="D34" s="8">
        <v>1105835</v>
      </c>
      <c r="E34" s="8">
        <v>5090324</v>
      </c>
      <c r="F34" s="26" t="s">
        <v>48</v>
      </c>
      <c r="G34" s="5"/>
      <c r="H34" s="5">
        <v>383730</v>
      </c>
      <c r="I34" s="24">
        <v>45382</v>
      </c>
    </row>
    <row r="35" spans="1:9" ht="25.3" x14ac:dyDescent="0.35">
      <c r="A35" s="86" t="s">
        <v>9</v>
      </c>
      <c r="B35" s="3" t="s">
        <v>49</v>
      </c>
      <c r="C35" s="26" t="s">
        <v>46</v>
      </c>
      <c r="D35" s="8">
        <v>1105835</v>
      </c>
      <c r="E35" s="8">
        <v>5090324</v>
      </c>
      <c r="F35" s="26" t="s">
        <v>50</v>
      </c>
      <c r="G35" s="5"/>
      <c r="H35" s="5">
        <v>50000</v>
      </c>
      <c r="I35" s="24">
        <v>45382</v>
      </c>
    </row>
    <row r="36" spans="1:9" ht="25.3" x14ac:dyDescent="0.35">
      <c r="A36" s="86" t="s">
        <v>9</v>
      </c>
      <c r="B36" s="3" t="s">
        <v>51</v>
      </c>
      <c r="C36" s="26" t="s">
        <v>52</v>
      </c>
      <c r="D36" s="9">
        <v>1061543</v>
      </c>
      <c r="E36" s="9">
        <v>3323040</v>
      </c>
      <c r="F36" s="26"/>
      <c r="G36" s="5"/>
      <c r="H36" s="5">
        <v>95000</v>
      </c>
      <c r="I36" s="20">
        <v>44651</v>
      </c>
    </row>
    <row r="37" spans="1:9" x14ac:dyDescent="0.35">
      <c r="A37" s="90"/>
      <c r="B37" s="90"/>
      <c r="C37" s="91" t="s">
        <v>44</v>
      </c>
      <c r="D37" s="35"/>
      <c r="E37" s="35"/>
      <c r="F37" s="91"/>
      <c r="G37" s="36"/>
      <c r="H37" s="36">
        <f>SUM(H33:H36)</f>
        <v>648730</v>
      </c>
      <c r="I37" s="37"/>
    </row>
    <row r="38" spans="1:9" ht="25.3" x14ac:dyDescent="0.35">
      <c r="A38" s="86" t="s">
        <v>9</v>
      </c>
      <c r="B38" s="3" t="s">
        <v>53</v>
      </c>
      <c r="C38" s="53" t="s">
        <v>54</v>
      </c>
      <c r="D38" s="9">
        <v>1061055</v>
      </c>
      <c r="E38" s="9">
        <v>3316471</v>
      </c>
      <c r="F38" s="53" t="s">
        <v>55</v>
      </c>
      <c r="G38" s="16"/>
      <c r="H38" s="38">
        <v>78345</v>
      </c>
      <c r="I38" s="17">
        <v>43921</v>
      </c>
    </row>
    <row r="39" spans="1:9" ht="25.3" x14ac:dyDescent="0.35">
      <c r="A39" s="86" t="s">
        <v>9</v>
      </c>
      <c r="B39" s="3" t="s">
        <v>53</v>
      </c>
      <c r="C39" s="53" t="s">
        <v>54</v>
      </c>
      <c r="D39" s="9">
        <v>1061055</v>
      </c>
      <c r="E39" s="9">
        <v>3316471</v>
      </c>
      <c r="F39" s="53" t="s">
        <v>56</v>
      </c>
      <c r="G39" s="16"/>
      <c r="H39" s="38">
        <v>18000</v>
      </c>
      <c r="I39" s="17">
        <v>43920</v>
      </c>
    </row>
    <row r="40" spans="1:9" ht="25.3" x14ac:dyDescent="0.35">
      <c r="A40" s="86" t="s">
        <v>9</v>
      </c>
      <c r="B40" s="3" t="s">
        <v>53</v>
      </c>
      <c r="C40" s="26" t="s">
        <v>19</v>
      </c>
      <c r="D40" s="9">
        <v>1070263</v>
      </c>
      <c r="E40" s="9">
        <v>3507093</v>
      </c>
      <c r="F40" s="53" t="s">
        <v>55</v>
      </c>
      <c r="G40" s="16"/>
      <c r="H40" s="38">
        <v>406200</v>
      </c>
      <c r="I40" s="17">
        <v>43920</v>
      </c>
    </row>
    <row r="41" spans="1:9" ht="25.3" x14ac:dyDescent="0.35">
      <c r="A41" s="86" t="s">
        <v>9</v>
      </c>
      <c r="B41" s="3" t="s">
        <v>53</v>
      </c>
      <c r="C41" s="53" t="s">
        <v>57</v>
      </c>
      <c r="D41" s="9">
        <v>277927</v>
      </c>
      <c r="E41" s="9">
        <v>1418763</v>
      </c>
      <c r="F41" s="53" t="s">
        <v>58</v>
      </c>
      <c r="G41" s="16"/>
      <c r="H41" s="38">
        <v>369600</v>
      </c>
      <c r="I41" s="17">
        <v>43920</v>
      </c>
    </row>
    <row r="42" spans="1:9" ht="50.15" x14ac:dyDescent="0.35">
      <c r="A42" s="86" t="s">
        <v>9</v>
      </c>
      <c r="B42" s="3" t="s">
        <v>53</v>
      </c>
      <c r="C42" s="53" t="s">
        <v>19</v>
      </c>
      <c r="D42" s="9">
        <v>1070263</v>
      </c>
      <c r="E42" s="9">
        <v>3507093</v>
      </c>
      <c r="F42" s="53" t="s">
        <v>59</v>
      </c>
      <c r="G42" s="16"/>
      <c r="H42" s="38">
        <v>289035</v>
      </c>
      <c r="I42" s="17"/>
    </row>
    <row r="43" spans="1:9" x14ac:dyDescent="0.35">
      <c r="A43" s="39"/>
      <c r="B43" s="40"/>
      <c r="C43" s="1" t="s">
        <v>44</v>
      </c>
      <c r="D43" s="35"/>
      <c r="E43" s="35"/>
      <c r="F43" s="40"/>
      <c r="G43" s="41"/>
      <c r="H43" s="75">
        <f>SUM(H38:H42)</f>
        <v>1161180</v>
      </c>
      <c r="I43" s="42"/>
    </row>
    <row r="44" spans="1:9" x14ac:dyDescent="0.35">
      <c r="A44" s="8" t="s">
        <v>60</v>
      </c>
      <c r="B44" s="27" t="s">
        <v>61</v>
      </c>
      <c r="C44" s="43" t="s">
        <v>62</v>
      </c>
      <c r="D44" s="27">
        <v>303199</v>
      </c>
      <c r="E44" s="27">
        <v>420386</v>
      </c>
      <c r="F44" s="43" t="s">
        <v>63</v>
      </c>
      <c r="G44" s="58">
        <v>11742</v>
      </c>
      <c r="H44" s="44"/>
      <c r="I44" s="92"/>
    </row>
    <row r="45" spans="1:9" x14ac:dyDescent="0.35">
      <c r="A45" s="32" t="s">
        <v>60</v>
      </c>
      <c r="B45" s="3" t="s">
        <v>61</v>
      </c>
      <c r="C45" s="45" t="s">
        <v>64</v>
      </c>
      <c r="D45" s="15">
        <v>1079327</v>
      </c>
      <c r="E45" s="9">
        <v>3861209</v>
      </c>
      <c r="F45" s="46"/>
      <c r="G45" s="47"/>
      <c r="H45" s="48">
        <v>3537467</v>
      </c>
      <c r="I45" s="49">
        <v>44199</v>
      </c>
    </row>
    <row r="46" spans="1:9" x14ac:dyDescent="0.35">
      <c r="A46" s="32" t="s">
        <v>60</v>
      </c>
      <c r="B46" s="3"/>
      <c r="C46" s="45" t="s">
        <v>65</v>
      </c>
      <c r="D46">
        <v>1083549</v>
      </c>
      <c r="E46">
        <v>3934397</v>
      </c>
      <c r="F46" s="46"/>
      <c r="G46" s="47"/>
      <c r="H46" s="48">
        <v>20650</v>
      </c>
      <c r="I46" s="49"/>
    </row>
    <row r="47" spans="1:9" x14ac:dyDescent="0.35">
      <c r="A47" s="32" t="s">
        <v>60</v>
      </c>
      <c r="B47" s="3" t="s">
        <v>61</v>
      </c>
      <c r="C47" s="3" t="s">
        <v>66</v>
      </c>
      <c r="D47" s="45"/>
      <c r="E47" s="3">
        <v>7344578</v>
      </c>
      <c r="F47" s="46"/>
      <c r="G47" s="46"/>
      <c r="H47" s="50">
        <v>72575</v>
      </c>
      <c r="I47" s="51">
        <v>44012</v>
      </c>
    </row>
    <row r="48" spans="1:9" x14ac:dyDescent="0.35">
      <c r="A48" s="32" t="s">
        <v>60</v>
      </c>
      <c r="B48" s="3" t="s">
        <v>61</v>
      </c>
      <c r="C48" s="25" t="s">
        <v>67</v>
      </c>
      <c r="D48" s="10">
        <v>277424</v>
      </c>
      <c r="E48" s="10">
        <v>1412276</v>
      </c>
      <c r="F48" s="26"/>
      <c r="G48" s="5"/>
      <c r="H48" s="44">
        <v>124361</v>
      </c>
      <c r="I48" s="20">
        <v>44658</v>
      </c>
    </row>
    <row r="49" spans="1:9" x14ac:dyDescent="0.35">
      <c r="A49" s="32" t="s">
        <v>60</v>
      </c>
      <c r="B49" s="3"/>
      <c r="C49" s="25" t="s">
        <v>68</v>
      </c>
      <c r="D49" s="10"/>
      <c r="E49" s="2" t="s">
        <v>69</v>
      </c>
      <c r="F49" s="26"/>
      <c r="G49" s="5">
        <v>25750</v>
      </c>
      <c r="H49" s="44"/>
      <c r="I49" s="20"/>
    </row>
    <row r="50" spans="1:9" x14ac:dyDescent="0.35">
      <c r="A50" s="32" t="s">
        <v>60</v>
      </c>
      <c r="B50" s="3" t="s">
        <v>61</v>
      </c>
      <c r="C50" s="45" t="s">
        <v>70</v>
      </c>
      <c r="D50" s="7"/>
      <c r="E50">
        <v>8571801</v>
      </c>
      <c r="F50" s="53"/>
      <c r="G50" s="54">
        <v>90000</v>
      </c>
      <c r="H50" s="44">
        <v>574960</v>
      </c>
      <c r="I50" s="20">
        <v>44658</v>
      </c>
    </row>
    <row r="51" spans="1:9" x14ac:dyDescent="0.35">
      <c r="A51" s="32" t="s">
        <v>60</v>
      </c>
      <c r="B51" s="3" t="s">
        <v>61</v>
      </c>
      <c r="C51" s="32" t="s">
        <v>71</v>
      </c>
      <c r="D51" s="10">
        <v>801355</v>
      </c>
      <c r="E51" s="10">
        <v>2175146</v>
      </c>
      <c r="F51" s="55"/>
      <c r="G51" s="54">
        <v>76220</v>
      </c>
      <c r="H51" s="44"/>
      <c r="I51" s="20"/>
    </row>
    <row r="52" spans="1:9" ht="23.15" x14ac:dyDescent="0.35">
      <c r="A52" s="32" t="s">
        <v>60</v>
      </c>
      <c r="B52" s="3" t="s">
        <v>61</v>
      </c>
      <c r="C52" s="32" t="s">
        <v>72</v>
      </c>
      <c r="D52" s="10">
        <v>1149085</v>
      </c>
      <c r="E52" s="10">
        <v>8225808</v>
      </c>
      <c r="F52" s="124" t="s">
        <v>73</v>
      </c>
      <c r="G52" s="125">
        <v>102940</v>
      </c>
      <c r="H52" s="126"/>
      <c r="I52" s="127"/>
    </row>
    <row r="53" spans="1:9" ht="23.15" x14ac:dyDescent="0.35">
      <c r="A53" s="32" t="s">
        <v>60</v>
      </c>
      <c r="B53" s="3" t="s">
        <v>61</v>
      </c>
      <c r="C53" s="32" t="s">
        <v>72</v>
      </c>
      <c r="D53" s="10">
        <v>1149085</v>
      </c>
      <c r="E53" s="10">
        <v>8225808</v>
      </c>
      <c r="F53" s="128" t="s">
        <v>74</v>
      </c>
      <c r="G53" s="125"/>
      <c r="H53" s="126">
        <v>239520</v>
      </c>
      <c r="I53" s="127"/>
    </row>
    <row r="54" spans="1:9" ht="27" customHeight="1" x14ac:dyDescent="0.35">
      <c r="A54" s="32" t="s">
        <v>60</v>
      </c>
      <c r="B54" s="3" t="s">
        <v>61</v>
      </c>
      <c r="C54" s="45" t="s">
        <v>75</v>
      </c>
      <c r="D54" s="8">
        <v>211091</v>
      </c>
      <c r="E54" s="8">
        <v>463505</v>
      </c>
      <c r="F54" s="53" t="s">
        <v>73</v>
      </c>
      <c r="G54" s="54">
        <v>55620</v>
      </c>
      <c r="H54" s="44"/>
      <c r="I54" s="20"/>
    </row>
    <row r="55" spans="1:9" ht="58.5" customHeight="1" x14ac:dyDescent="0.35">
      <c r="A55" s="3" t="s">
        <v>60</v>
      </c>
      <c r="B55" s="3" t="s">
        <v>61</v>
      </c>
      <c r="C55" s="53" t="s">
        <v>76</v>
      </c>
      <c r="D55" s="7"/>
      <c r="E55" s="7"/>
      <c r="F55" s="27" t="s">
        <v>77</v>
      </c>
      <c r="G55" s="54"/>
      <c r="H55" s="44">
        <v>528000</v>
      </c>
      <c r="I55" s="20"/>
    </row>
    <row r="56" spans="1:9" x14ac:dyDescent="0.35">
      <c r="A56" s="76"/>
      <c r="B56" s="93"/>
      <c r="C56" s="94" t="s">
        <v>44</v>
      </c>
      <c r="D56" s="76"/>
      <c r="E56" s="76"/>
      <c r="F56" s="95"/>
      <c r="G56" s="96">
        <f>SUM(G44:G55)</f>
        <v>362272</v>
      </c>
      <c r="H56" s="56">
        <f>SUM(H44:H55)</f>
        <v>5097533</v>
      </c>
      <c r="I56" s="97"/>
    </row>
    <row r="57" spans="1:9" ht="38.25" customHeight="1" x14ac:dyDescent="0.35">
      <c r="A57" s="32" t="s">
        <v>60</v>
      </c>
      <c r="B57" s="3" t="s">
        <v>78</v>
      </c>
      <c r="C57" s="45" t="s">
        <v>79</v>
      </c>
      <c r="D57" s="7"/>
      <c r="E57" s="52">
        <v>10532121</v>
      </c>
      <c r="F57" s="53" t="s">
        <v>80</v>
      </c>
      <c r="G57" s="54">
        <v>15000</v>
      </c>
      <c r="H57" s="30"/>
      <c r="I57" s="20"/>
    </row>
    <row r="58" spans="1:9" ht="30" customHeight="1" x14ac:dyDescent="0.35">
      <c r="A58" s="32" t="s">
        <v>60</v>
      </c>
      <c r="B58" s="3" t="s">
        <v>78</v>
      </c>
      <c r="C58" s="45" t="s">
        <v>81</v>
      </c>
      <c r="D58" s="46">
        <v>299599</v>
      </c>
      <c r="E58" s="52"/>
      <c r="F58" s="53" t="s">
        <v>82</v>
      </c>
      <c r="G58" s="54">
        <v>14966</v>
      </c>
      <c r="H58" s="30"/>
      <c r="I58" s="20"/>
    </row>
    <row r="59" spans="1:9" ht="25.5" customHeight="1" x14ac:dyDescent="0.35">
      <c r="A59" s="32" t="s">
        <v>60</v>
      </c>
      <c r="B59" s="3" t="s">
        <v>78</v>
      </c>
      <c r="C59" s="45" t="s">
        <v>83</v>
      </c>
      <c r="D59" s="15">
        <v>1106693</v>
      </c>
      <c r="E59">
        <v>4840357</v>
      </c>
      <c r="F59" s="53" t="s">
        <v>84</v>
      </c>
      <c r="G59" s="54">
        <v>15000</v>
      </c>
      <c r="H59" s="30"/>
      <c r="I59" s="20"/>
    </row>
    <row r="60" spans="1:9" ht="32.25" customHeight="1" x14ac:dyDescent="0.35">
      <c r="A60" s="32" t="s">
        <v>60</v>
      </c>
      <c r="B60" s="3" t="s">
        <v>78</v>
      </c>
      <c r="C60" s="45" t="s">
        <v>85</v>
      </c>
      <c r="D60" s="7"/>
      <c r="E60" s="52"/>
      <c r="F60" s="53" t="s">
        <v>86</v>
      </c>
      <c r="G60" s="54">
        <v>12350</v>
      </c>
      <c r="H60" s="30"/>
      <c r="I60" s="20"/>
    </row>
    <row r="61" spans="1:9" ht="46.5" customHeight="1" x14ac:dyDescent="0.35">
      <c r="A61" s="32" t="s">
        <v>60</v>
      </c>
      <c r="B61" s="3" t="s">
        <v>78</v>
      </c>
      <c r="C61" s="45" t="s">
        <v>87</v>
      </c>
      <c r="D61" s="7"/>
      <c r="E61" s="57" t="s">
        <v>88</v>
      </c>
      <c r="F61" s="53" t="s">
        <v>89</v>
      </c>
      <c r="G61" s="54">
        <v>15000</v>
      </c>
      <c r="H61" s="30"/>
      <c r="I61" s="20"/>
    </row>
    <row r="62" spans="1:9" ht="27.75" customHeight="1" x14ac:dyDescent="0.35">
      <c r="A62" s="32" t="s">
        <v>60</v>
      </c>
      <c r="B62" s="3" t="s">
        <v>78</v>
      </c>
      <c r="C62" s="45" t="s">
        <v>90</v>
      </c>
      <c r="D62" s="7"/>
      <c r="E62" s="57" t="s">
        <v>91</v>
      </c>
      <c r="F62" s="53" t="s">
        <v>92</v>
      </c>
      <c r="G62" s="54">
        <v>5000</v>
      </c>
      <c r="H62" s="30"/>
      <c r="I62" s="20"/>
    </row>
    <row r="63" spans="1:9" ht="31.5" customHeight="1" x14ac:dyDescent="0.35">
      <c r="A63" s="32" t="s">
        <v>60</v>
      </c>
      <c r="B63" s="3" t="s">
        <v>78</v>
      </c>
      <c r="C63" s="45" t="s">
        <v>93</v>
      </c>
      <c r="D63" s="52"/>
      <c r="E63" s="52">
        <v>10778818</v>
      </c>
      <c r="F63" s="53" t="s">
        <v>94</v>
      </c>
      <c r="G63" s="54">
        <v>14679</v>
      </c>
      <c r="H63" s="30"/>
      <c r="I63" s="20"/>
    </row>
    <row r="64" spans="1:9" ht="37.5" customHeight="1" x14ac:dyDescent="0.35">
      <c r="A64" s="32" t="s">
        <v>60</v>
      </c>
      <c r="B64" s="3" t="s">
        <v>78</v>
      </c>
      <c r="C64" s="45" t="s">
        <v>95</v>
      </c>
      <c r="D64" s="52"/>
      <c r="E64" s="52" t="s">
        <v>96</v>
      </c>
      <c r="F64" s="53" t="s">
        <v>97</v>
      </c>
      <c r="G64" s="54">
        <v>6500</v>
      </c>
      <c r="H64" s="30"/>
      <c r="I64" s="20"/>
    </row>
    <row r="65" spans="1:9" ht="36" customHeight="1" x14ac:dyDescent="0.35">
      <c r="A65" s="32" t="s">
        <v>60</v>
      </c>
      <c r="B65" s="3" t="s">
        <v>78</v>
      </c>
      <c r="C65" s="45" t="s">
        <v>98</v>
      </c>
      <c r="D65" s="8">
        <v>294399</v>
      </c>
      <c r="E65" s="52"/>
      <c r="F65" s="53" t="s">
        <v>99</v>
      </c>
      <c r="G65" s="54">
        <v>11044</v>
      </c>
      <c r="H65" s="30"/>
      <c r="I65" s="20"/>
    </row>
    <row r="66" spans="1:9" ht="40.5" customHeight="1" x14ac:dyDescent="0.35">
      <c r="A66" s="32" t="s">
        <v>60</v>
      </c>
      <c r="B66" s="3" t="s">
        <v>78</v>
      </c>
      <c r="C66" s="45" t="s">
        <v>100</v>
      </c>
      <c r="D66" s="52"/>
      <c r="E66" s="52">
        <v>11703878</v>
      </c>
      <c r="F66" s="53" t="s">
        <v>101</v>
      </c>
      <c r="G66" s="54">
        <v>15000</v>
      </c>
      <c r="H66" s="30"/>
      <c r="I66" s="20"/>
    </row>
    <row r="67" spans="1:9" ht="36" customHeight="1" x14ac:dyDescent="0.35">
      <c r="A67" s="32" t="s">
        <v>60</v>
      </c>
      <c r="B67" s="3" t="s">
        <v>78</v>
      </c>
      <c r="C67" s="45" t="s">
        <v>102</v>
      </c>
      <c r="D67" s="52"/>
      <c r="E67" s="57" t="s">
        <v>103</v>
      </c>
      <c r="F67" s="53" t="s">
        <v>104</v>
      </c>
      <c r="G67" s="54">
        <v>15000</v>
      </c>
      <c r="H67" s="30"/>
      <c r="I67" s="20"/>
    </row>
    <row r="68" spans="1:9" ht="37.75" x14ac:dyDescent="0.35">
      <c r="A68" s="32" t="s">
        <v>60</v>
      </c>
      <c r="B68" s="27" t="s">
        <v>105</v>
      </c>
      <c r="C68" s="43" t="s">
        <v>106</v>
      </c>
      <c r="D68" s="52"/>
      <c r="E68" s="57">
        <v>11879492</v>
      </c>
      <c r="F68" s="53" t="s">
        <v>107</v>
      </c>
      <c r="G68" s="58">
        <v>30000</v>
      </c>
      <c r="H68" s="30"/>
      <c r="I68" s="20"/>
    </row>
    <row r="69" spans="1:9" ht="49.5" customHeight="1" x14ac:dyDescent="0.35">
      <c r="A69" s="32" t="s">
        <v>60</v>
      </c>
      <c r="B69" s="27" t="s">
        <v>105</v>
      </c>
      <c r="C69" s="43" t="s">
        <v>108</v>
      </c>
      <c r="D69" s="8"/>
      <c r="E69" s="8"/>
      <c r="F69" s="53" t="s">
        <v>109</v>
      </c>
      <c r="G69" s="58">
        <v>35000</v>
      </c>
      <c r="H69" s="30"/>
      <c r="I69" s="20"/>
    </row>
    <row r="70" spans="1:9" ht="108.75" customHeight="1" x14ac:dyDescent="0.35">
      <c r="A70" s="32" t="s">
        <v>60</v>
      </c>
      <c r="B70" s="27" t="s">
        <v>105</v>
      </c>
      <c r="C70" s="43" t="s">
        <v>110</v>
      </c>
      <c r="D70" s="8">
        <v>1094323</v>
      </c>
      <c r="E70" s="8">
        <v>4461612</v>
      </c>
      <c r="F70" s="53" t="s">
        <v>111</v>
      </c>
      <c r="G70" s="58">
        <v>35000</v>
      </c>
      <c r="H70" s="30"/>
      <c r="I70" s="20"/>
    </row>
    <row r="71" spans="1:9" ht="99.9" x14ac:dyDescent="0.35">
      <c r="A71" s="32" t="s">
        <v>60</v>
      </c>
      <c r="B71" s="27" t="s">
        <v>105</v>
      </c>
      <c r="C71" s="43" t="s">
        <v>112</v>
      </c>
      <c r="D71" s="52"/>
      <c r="E71" s="8">
        <v>11947395</v>
      </c>
      <c r="F71" s="43" t="s">
        <v>113</v>
      </c>
      <c r="G71" s="58">
        <v>40000</v>
      </c>
      <c r="H71" s="30"/>
      <c r="I71" s="20"/>
    </row>
    <row r="72" spans="1:9" ht="37.75" x14ac:dyDescent="0.35">
      <c r="A72" s="32" t="s">
        <v>60</v>
      </c>
      <c r="B72" s="27" t="s">
        <v>105</v>
      </c>
      <c r="C72" s="43" t="s">
        <v>114</v>
      </c>
      <c r="D72" s="52"/>
      <c r="E72" s="8">
        <v>7011227</v>
      </c>
      <c r="F72" s="43" t="s">
        <v>115</v>
      </c>
      <c r="G72" s="58">
        <v>35000</v>
      </c>
      <c r="H72" s="30"/>
      <c r="I72" s="20"/>
    </row>
    <row r="73" spans="1:9" ht="108.75" customHeight="1" x14ac:dyDescent="0.35">
      <c r="A73" s="32" t="s">
        <v>60</v>
      </c>
      <c r="B73" s="27" t="s">
        <v>105</v>
      </c>
      <c r="C73" s="43" t="s">
        <v>83</v>
      </c>
      <c r="D73" s="15">
        <v>1106693</v>
      </c>
      <c r="E73">
        <v>4840357</v>
      </c>
      <c r="F73" s="43" t="s">
        <v>116</v>
      </c>
      <c r="G73" s="58">
        <v>30000</v>
      </c>
      <c r="H73" s="30"/>
      <c r="I73" s="20"/>
    </row>
    <row r="74" spans="1:9" ht="99.9" x14ac:dyDescent="0.35">
      <c r="A74" s="32" t="s">
        <v>60</v>
      </c>
      <c r="B74" s="27" t="s">
        <v>105</v>
      </c>
      <c r="C74" s="43" t="s">
        <v>117</v>
      </c>
      <c r="D74" s="52"/>
      <c r="E74" s="52">
        <v>11540569</v>
      </c>
      <c r="F74" s="43" t="s">
        <v>118</v>
      </c>
      <c r="G74" s="58">
        <v>35000</v>
      </c>
      <c r="H74" s="30"/>
      <c r="I74" s="20"/>
    </row>
    <row r="75" spans="1:9" ht="99.9" x14ac:dyDescent="0.35">
      <c r="A75" s="32" t="s">
        <v>60</v>
      </c>
      <c r="B75" s="27" t="s">
        <v>105</v>
      </c>
      <c r="C75" s="43" t="s">
        <v>119</v>
      </c>
      <c r="D75" s="52"/>
      <c r="E75" s="52"/>
      <c r="F75" s="43" t="s">
        <v>120</v>
      </c>
      <c r="G75" s="58">
        <v>20000</v>
      </c>
      <c r="H75" s="30"/>
      <c r="I75" s="20"/>
    </row>
    <row r="76" spans="1:9" ht="37.75" x14ac:dyDescent="0.35">
      <c r="A76" s="32" t="s">
        <v>60</v>
      </c>
      <c r="B76" s="27" t="s">
        <v>105</v>
      </c>
      <c r="C76" s="43" t="s">
        <v>121</v>
      </c>
      <c r="D76" s="52">
        <v>306025</v>
      </c>
      <c r="E76" s="52"/>
      <c r="F76" s="43" t="s">
        <v>122</v>
      </c>
      <c r="G76" s="58">
        <v>20000</v>
      </c>
      <c r="H76" s="30"/>
      <c r="I76" s="20"/>
    </row>
    <row r="77" spans="1:9" ht="57.75" customHeight="1" x14ac:dyDescent="0.35">
      <c r="A77" s="32" t="s">
        <v>60</v>
      </c>
      <c r="B77" s="27" t="s">
        <v>105</v>
      </c>
      <c r="C77" s="43" t="s">
        <v>123</v>
      </c>
      <c r="D77" s="52"/>
      <c r="E77" s="57" t="s">
        <v>103</v>
      </c>
      <c r="F77" s="43" t="s">
        <v>124</v>
      </c>
      <c r="G77" s="58">
        <v>25000</v>
      </c>
      <c r="H77" s="30"/>
      <c r="I77" s="20"/>
    </row>
    <row r="78" spans="1:9" ht="30" customHeight="1" x14ac:dyDescent="0.35">
      <c r="A78" s="32" t="s">
        <v>60</v>
      </c>
      <c r="B78" s="27" t="s">
        <v>105</v>
      </c>
      <c r="C78" s="43" t="s">
        <v>125</v>
      </c>
      <c r="D78" s="52"/>
      <c r="E78" s="52">
        <v>12101676</v>
      </c>
      <c r="F78" s="43" t="s">
        <v>645</v>
      </c>
      <c r="G78" s="58">
        <v>45000</v>
      </c>
      <c r="H78" s="30"/>
      <c r="I78" s="20"/>
    </row>
    <row r="79" spans="1:9" x14ac:dyDescent="0.35">
      <c r="A79" s="90"/>
      <c r="B79" s="90"/>
      <c r="C79" s="1" t="s">
        <v>44</v>
      </c>
      <c r="D79" s="98"/>
      <c r="E79" s="98"/>
      <c r="F79" s="39"/>
      <c r="G79" s="59">
        <f>SUM(G57:G78)</f>
        <v>489539</v>
      </c>
      <c r="H79" s="59"/>
      <c r="I79" s="97"/>
    </row>
    <row r="80" spans="1:9" ht="25.3" x14ac:dyDescent="0.35">
      <c r="A80" s="3" t="s">
        <v>60</v>
      </c>
      <c r="B80" s="3" t="s">
        <v>126</v>
      </c>
      <c r="C80" s="3" t="s">
        <v>127</v>
      </c>
      <c r="D80" s="9"/>
      <c r="E80" s="9"/>
      <c r="F80" s="32" t="s">
        <v>128</v>
      </c>
      <c r="G80" s="5">
        <v>5728</v>
      </c>
      <c r="H80" s="60"/>
      <c r="I80" s="20"/>
    </row>
    <row r="81" spans="1:9" ht="25.3" x14ac:dyDescent="0.35">
      <c r="A81" s="3" t="s">
        <v>60</v>
      </c>
      <c r="B81" s="3" t="s">
        <v>126</v>
      </c>
      <c r="C81" s="3" t="s">
        <v>129</v>
      </c>
      <c r="D81" s="9"/>
      <c r="E81" s="9"/>
      <c r="F81" s="32" t="s">
        <v>130</v>
      </c>
      <c r="G81" s="5">
        <v>8700</v>
      </c>
      <c r="H81" s="60"/>
      <c r="I81" s="20"/>
    </row>
    <row r="82" spans="1:9" ht="25.3" x14ac:dyDescent="0.35">
      <c r="A82" s="3" t="s">
        <v>60</v>
      </c>
      <c r="B82" s="3" t="s">
        <v>126</v>
      </c>
      <c r="C82" s="3" t="s">
        <v>131</v>
      </c>
      <c r="D82" s="9"/>
      <c r="E82" s="9"/>
      <c r="F82" s="32" t="s">
        <v>132</v>
      </c>
      <c r="G82" s="5">
        <v>620</v>
      </c>
      <c r="H82" s="5"/>
      <c r="I82" s="20"/>
    </row>
    <row r="83" spans="1:9" ht="25.3" x14ac:dyDescent="0.35">
      <c r="A83" s="3" t="s">
        <v>60</v>
      </c>
      <c r="B83" s="3" t="s">
        <v>126</v>
      </c>
      <c r="C83" s="3" t="s">
        <v>131</v>
      </c>
      <c r="D83" s="9"/>
      <c r="E83" s="9"/>
      <c r="F83" s="32" t="s">
        <v>133</v>
      </c>
      <c r="G83" s="5">
        <v>595</v>
      </c>
      <c r="H83" s="5"/>
      <c r="I83" s="20"/>
    </row>
    <row r="84" spans="1:9" ht="25.3" x14ac:dyDescent="0.35">
      <c r="A84" s="3" t="s">
        <v>60</v>
      </c>
      <c r="B84" s="3" t="s">
        <v>126</v>
      </c>
      <c r="C84" s="3" t="s">
        <v>134</v>
      </c>
      <c r="D84" s="9"/>
      <c r="E84" s="9"/>
      <c r="F84" s="32" t="s">
        <v>135</v>
      </c>
      <c r="G84" s="5">
        <v>6400</v>
      </c>
      <c r="H84" s="5"/>
      <c r="I84" s="20"/>
    </row>
    <row r="85" spans="1:9" ht="25.3" x14ac:dyDescent="0.35">
      <c r="A85" s="3" t="s">
        <v>60</v>
      </c>
      <c r="B85" s="3" t="s">
        <v>126</v>
      </c>
      <c r="C85" s="3" t="s">
        <v>136</v>
      </c>
      <c r="D85" s="9"/>
      <c r="E85" s="9"/>
      <c r="F85" s="32" t="s">
        <v>137</v>
      </c>
      <c r="G85" s="5">
        <v>6710</v>
      </c>
      <c r="H85" s="5"/>
      <c r="I85" s="20"/>
    </row>
    <row r="86" spans="1:9" ht="25.3" x14ac:dyDescent="0.35">
      <c r="A86" s="3" t="s">
        <v>60</v>
      </c>
      <c r="B86" s="3" t="s">
        <v>126</v>
      </c>
      <c r="C86" s="3" t="s">
        <v>138</v>
      </c>
      <c r="D86" s="9"/>
      <c r="E86" s="9"/>
      <c r="F86" s="32" t="s">
        <v>139</v>
      </c>
      <c r="G86" s="5">
        <v>8000</v>
      </c>
      <c r="H86" s="5"/>
      <c r="I86" s="20"/>
    </row>
    <row r="87" spans="1:9" ht="25.3" x14ac:dyDescent="0.35">
      <c r="A87" s="3" t="s">
        <v>60</v>
      </c>
      <c r="B87" s="3" t="s">
        <v>126</v>
      </c>
      <c r="C87" s="3" t="s">
        <v>140</v>
      </c>
      <c r="D87" s="9"/>
      <c r="E87" s="9"/>
      <c r="F87" s="32" t="s">
        <v>141</v>
      </c>
      <c r="G87" s="5">
        <v>9935</v>
      </c>
      <c r="H87" s="5"/>
      <c r="I87" s="20"/>
    </row>
    <row r="88" spans="1:9" ht="25.3" x14ac:dyDescent="0.35">
      <c r="A88" s="3" t="s">
        <v>60</v>
      </c>
      <c r="B88" s="3" t="s">
        <v>126</v>
      </c>
      <c r="C88" s="3" t="s">
        <v>140</v>
      </c>
      <c r="D88" s="9"/>
      <c r="E88" s="9"/>
      <c r="F88" s="32" t="s">
        <v>142</v>
      </c>
      <c r="G88" s="5">
        <v>2400</v>
      </c>
      <c r="H88" s="5"/>
      <c r="I88" s="20"/>
    </row>
    <row r="89" spans="1:9" ht="25.3" x14ac:dyDescent="0.35">
      <c r="A89" s="3" t="s">
        <v>60</v>
      </c>
      <c r="B89" s="3" t="s">
        <v>126</v>
      </c>
      <c r="C89" s="3" t="s">
        <v>143</v>
      </c>
      <c r="D89" s="9"/>
      <c r="E89" s="9"/>
      <c r="F89" s="32" t="s">
        <v>144</v>
      </c>
      <c r="G89" s="5">
        <v>8266</v>
      </c>
      <c r="H89" s="5"/>
      <c r="I89" s="20"/>
    </row>
    <row r="90" spans="1:9" ht="25.3" x14ac:dyDescent="0.35">
      <c r="A90" s="3" t="s">
        <v>60</v>
      </c>
      <c r="B90" s="3" t="s">
        <v>126</v>
      </c>
      <c r="C90" s="3" t="s">
        <v>145</v>
      </c>
      <c r="D90" s="9"/>
      <c r="E90" s="9" t="s">
        <v>146</v>
      </c>
      <c r="F90" s="32" t="s">
        <v>147</v>
      </c>
      <c r="G90" s="5">
        <v>8200</v>
      </c>
      <c r="H90" s="5"/>
      <c r="I90" s="20"/>
    </row>
    <row r="91" spans="1:9" ht="25.3" x14ac:dyDescent="0.35">
      <c r="A91" s="3" t="s">
        <v>60</v>
      </c>
      <c r="B91" s="3" t="s">
        <v>126</v>
      </c>
      <c r="C91" s="3" t="s">
        <v>148</v>
      </c>
      <c r="D91" s="9"/>
      <c r="E91" s="9"/>
      <c r="F91" s="32" t="s">
        <v>149</v>
      </c>
      <c r="G91" s="5">
        <v>9200</v>
      </c>
      <c r="H91" s="5"/>
      <c r="I91" s="20"/>
    </row>
    <row r="92" spans="1:9" ht="25.3" x14ac:dyDescent="0.35">
      <c r="A92" s="3" t="s">
        <v>60</v>
      </c>
      <c r="B92" s="3" t="s">
        <v>126</v>
      </c>
      <c r="C92" s="3" t="s">
        <v>150</v>
      </c>
      <c r="D92" s="9"/>
      <c r="E92" s="8">
        <v>2987890</v>
      </c>
      <c r="F92" s="32" t="s">
        <v>151</v>
      </c>
      <c r="G92" s="5">
        <v>5760</v>
      </c>
      <c r="H92" s="5"/>
      <c r="I92" s="20"/>
    </row>
    <row r="93" spans="1:9" ht="25.3" x14ac:dyDescent="0.35">
      <c r="A93" s="3" t="s">
        <v>60</v>
      </c>
      <c r="B93" s="3" t="s">
        <v>126</v>
      </c>
      <c r="C93" s="3" t="s">
        <v>152</v>
      </c>
      <c r="D93" s="9"/>
      <c r="E93" s="9"/>
      <c r="F93" s="32" t="s">
        <v>153</v>
      </c>
      <c r="G93" s="5">
        <v>9680</v>
      </c>
      <c r="H93" s="5"/>
      <c r="I93" s="20"/>
    </row>
    <row r="94" spans="1:9" ht="25.3" x14ac:dyDescent="0.35">
      <c r="A94" s="3" t="s">
        <v>60</v>
      </c>
      <c r="B94" s="3" t="s">
        <v>126</v>
      </c>
      <c r="C94" s="3" t="s">
        <v>154</v>
      </c>
      <c r="D94" s="9"/>
      <c r="E94" s="9"/>
      <c r="F94" s="32" t="s">
        <v>155</v>
      </c>
      <c r="G94" s="5">
        <v>3300</v>
      </c>
      <c r="H94" s="5"/>
      <c r="I94" s="20"/>
    </row>
    <row r="95" spans="1:9" ht="25.3" x14ac:dyDescent="0.35">
      <c r="A95" s="3" t="s">
        <v>60</v>
      </c>
      <c r="B95" s="3" t="s">
        <v>126</v>
      </c>
      <c r="C95" s="3" t="s">
        <v>154</v>
      </c>
      <c r="D95" s="9"/>
      <c r="E95" s="9"/>
      <c r="F95" s="32" t="s">
        <v>156</v>
      </c>
      <c r="G95" s="5">
        <v>5000</v>
      </c>
      <c r="H95" s="5"/>
      <c r="I95" s="20"/>
    </row>
    <row r="96" spans="1:9" ht="25.3" x14ac:dyDescent="0.35">
      <c r="A96" s="3" t="s">
        <v>60</v>
      </c>
      <c r="B96" s="3" t="s">
        <v>126</v>
      </c>
      <c r="C96" s="3" t="s">
        <v>157</v>
      </c>
      <c r="D96" s="9"/>
      <c r="E96" s="9"/>
      <c r="F96" s="32" t="s">
        <v>158</v>
      </c>
      <c r="G96" s="5">
        <v>3680</v>
      </c>
      <c r="H96" s="5"/>
      <c r="I96" s="20"/>
    </row>
    <row r="97" spans="1:9" ht="25.3" x14ac:dyDescent="0.35">
      <c r="A97" s="3" t="s">
        <v>60</v>
      </c>
      <c r="B97" s="3" t="s">
        <v>126</v>
      </c>
      <c r="C97" s="3" t="s">
        <v>159</v>
      </c>
      <c r="D97" s="9"/>
      <c r="E97" s="9"/>
      <c r="F97" s="32" t="s">
        <v>160</v>
      </c>
      <c r="G97" s="5">
        <v>1000</v>
      </c>
      <c r="H97" s="5"/>
      <c r="I97" s="20"/>
    </row>
    <row r="98" spans="1:9" ht="25.3" x14ac:dyDescent="0.35">
      <c r="A98" s="3" t="s">
        <v>60</v>
      </c>
      <c r="B98" s="3" t="s">
        <v>126</v>
      </c>
      <c r="C98" s="3" t="s">
        <v>161</v>
      </c>
      <c r="D98" s="9"/>
      <c r="E98" s="9"/>
      <c r="F98" s="32" t="s">
        <v>162</v>
      </c>
      <c r="G98" s="5">
        <v>9900</v>
      </c>
      <c r="H98" s="5"/>
      <c r="I98" s="20"/>
    </row>
    <row r="99" spans="1:9" ht="25.3" x14ac:dyDescent="0.35">
      <c r="A99" s="3" t="s">
        <v>60</v>
      </c>
      <c r="B99" s="3" t="s">
        <v>126</v>
      </c>
      <c r="C99" s="3" t="s">
        <v>163</v>
      </c>
      <c r="D99" s="9"/>
      <c r="E99" s="9"/>
      <c r="F99" s="32" t="s">
        <v>164</v>
      </c>
      <c r="G99" s="5">
        <v>8580</v>
      </c>
      <c r="H99" s="5"/>
      <c r="I99" s="20"/>
    </row>
    <row r="100" spans="1:9" ht="25.3" x14ac:dyDescent="0.35">
      <c r="A100" s="3" t="s">
        <v>60</v>
      </c>
      <c r="B100" s="3" t="s">
        <v>126</v>
      </c>
      <c r="C100" s="3" t="s">
        <v>165</v>
      </c>
      <c r="D100" s="9"/>
      <c r="E100" s="9"/>
      <c r="F100" s="32" t="s">
        <v>166</v>
      </c>
      <c r="G100" s="5">
        <v>10000</v>
      </c>
      <c r="H100" s="5"/>
      <c r="I100" s="20"/>
    </row>
    <row r="101" spans="1:9" ht="25.3" x14ac:dyDescent="0.35">
      <c r="A101" s="3" t="s">
        <v>60</v>
      </c>
      <c r="B101" s="3" t="s">
        <v>126</v>
      </c>
      <c r="C101" s="3" t="s">
        <v>167</v>
      </c>
      <c r="D101" s="9"/>
      <c r="E101" s="9"/>
      <c r="F101" s="64" t="s">
        <v>168</v>
      </c>
      <c r="G101" s="5">
        <v>5860</v>
      </c>
      <c r="H101" s="5"/>
      <c r="I101" s="20"/>
    </row>
    <row r="102" spans="1:9" ht="25.3" x14ac:dyDescent="0.35">
      <c r="A102" s="3" t="s">
        <v>60</v>
      </c>
      <c r="B102" s="3" t="s">
        <v>126</v>
      </c>
      <c r="C102" s="3" t="s">
        <v>169</v>
      </c>
      <c r="D102" s="9"/>
      <c r="E102" s="9"/>
      <c r="F102" s="32" t="s">
        <v>170</v>
      </c>
      <c r="G102" s="5">
        <v>900</v>
      </c>
      <c r="H102" s="5"/>
      <c r="I102" s="20"/>
    </row>
    <row r="103" spans="1:9" ht="25.3" x14ac:dyDescent="0.35">
      <c r="A103" s="3" t="s">
        <v>60</v>
      </c>
      <c r="B103" s="3" t="s">
        <v>126</v>
      </c>
      <c r="C103" s="3" t="s">
        <v>171</v>
      </c>
      <c r="D103" s="9"/>
      <c r="E103" s="9"/>
      <c r="F103" s="32" t="s">
        <v>172</v>
      </c>
      <c r="G103" s="5">
        <v>6490</v>
      </c>
      <c r="H103" s="5"/>
      <c r="I103" s="20"/>
    </row>
    <row r="104" spans="1:9" ht="25.3" x14ac:dyDescent="0.35">
      <c r="A104" s="3" t="s">
        <v>60</v>
      </c>
      <c r="B104" s="3" t="s">
        <v>126</v>
      </c>
      <c r="C104" s="3" t="s">
        <v>173</v>
      </c>
      <c r="D104" s="9"/>
      <c r="E104" s="9"/>
      <c r="F104" s="64" t="s">
        <v>174</v>
      </c>
      <c r="G104" s="5">
        <v>9564</v>
      </c>
      <c r="H104" s="5"/>
      <c r="I104" s="20"/>
    </row>
    <row r="105" spans="1:9" ht="25.3" x14ac:dyDescent="0.35">
      <c r="A105" s="3" t="s">
        <v>60</v>
      </c>
      <c r="B105" s="3" t="s">
        <v>126</v>
      </c>
      <c r="C105" s="3" t="s">
        <v>175</v>
      </c>
      <c r="D105" s="9"/>
      <c r="E105" s="9"/>
      <c r="F105" s="32" t="s">
        <v>176</v>
      </c>
      <c r="G105" s="5">
        <v>7575</v>
      </c>
      <c r="H105" s="5"/>
      <c r="I105" s="20"/>
    </row>
    <row r="106" spans="1:9" x14ac:dyDescent="0.35">
      <c r="A106" s="90"/>
      <c r="B106" s="99"/>
      <c r="C106" s="1"/>
      <c r="D106" s="35"/>
      <c r="E106" s="35"/>
      <c r="F106" s="40"/>
      <c r="G106" s="59">
        <f>SUM(G80:G105)</f>
        <v>162043</v>
      </c>
      <c r="H106" s="59"/>
      <c r="I106" s="97"/>
    </row>
    <row r="107" spans="1:9" ht="25.3" x14ac:dyDescent="0.35">
      <c r="A107" s="3" t="s">
        <v>60</v>
      </c>
      <c r="B107" s="45" t="s">
        <v>177</v>
      </c>
      <c r="C107" s="3" t="s">
        <v>178</v>
      </c>
      <c r="D107" s="11"/>
      <c r="E107" s="11"/>
      <c r="F107" s="61"/>
      <c r="G107" s="5">
        <v>1300</v>
      </c>
      <c r="H107" s="60"/>
      <c r="I107" s="20"/>
    </row>
    <row r="108" spans="1:9" ht="25.3" x14ac:dyDescent="0.35">
      <c r="A108" s="3" t="s">
        <v>60</v>
      </c>
      <c r="B108" s="45" t="s">
        <v>177</v>
      </c>
      <c r="C108" s="3" t="s">
        <v>179</v>
      </c>
      <c r="D108" s="11"/>
      <c r="E108" s="11"/>
      <c r="F108" s="61"/>
      <c r="G108" s="5">
        <v>3085.5</v>
      </c>
      <c r="H108" s="60"/>
      <c r="I108" s="20"/>
    </row>
    <row r="109" spans="1:9" ht="25.3" x14ac:dyDescent="0.35">
      <c r="A109" s="3" t="s">
        <v>60</v>
      </c>
      <c r="B109" s="45" t="s">
        <v>177</v>
      </c>
      <c r="C109" s="3" t="s">
        <v>180</v>
      </c>
      <c r="D109" s="11"/>
      <c r="E109" s="11"/>
      <c r="F109" s="61"/>
      <c r="G109" s="5">
        <v>1765.5</v>
      </c>
      <c r="H109" s="60"/>
      <c r="I109" s="20"/>
    </row>
    <row r="110" spans="1:9" ht="25.3" x14ac:dyDescent="0.35">
      <c r="A110" s="3" t="s">
        <v>60</v>
      </c>
      <c r="B110" s="45" t="s">
        <v>177</v>
      </c>
      <c r="C110" s="8" t="s">
        <v>181</v>
      </c>
      <c r="D110" s="11"/>
      <c r="E110" s="11"/>
      <c r="F110" s="61"/>
      <c r="G110" s="5">
        <v>1300</v>
      </c>
      <c r="H110" s="60"/>
      <c r="I110" s="20"/>
    </row>
    <row r="111" spans="1:9" ht="25.3" x14ac:dyDescent="0.35">
      <c r="A111" s="3" t="s">
        <v>60</v>
      </c>
      <c r="B111" s="45" t="s">
        <v>177</v>
      </c>
      <c r="C111" s="8" t="s">
        <v>127</v>
      </c>
      <c r="D111" s="11"/>
      <c r="E111" s="11"/>
      <c r="F111" s="61"/>
      <c r="G111" s="5">
        <v>2508</v>
      </c>
      <c r="H111" s="60"/>
      <c r="I111" s="20"/>
    </row>
    <row r="112" spans="1:9" ht="25.3" x14ac:dyDescent="0.35">
      <c r="A112" s="3" t="s">
        <v>60</v>
      </c>
      <c r="B112" s="45" t="s">
        <v>177</v>
      </c>
      <c r="C112" s="8" t="s">
        <v>182</v>
      </c>
      <c r="D112" s="11"/>
      <c r="E112" s="11"/>
      <c r="F112" s="61"/>
      <c r="G112" s="5">
        <v>3745.5</v>
      </c>
      <c r="H112" s="60"/>
      <c r="I112" s="20"/>
    </row>
    <row r="113" spans="1:9" ht="25.3" x14ac:dyDescent="0.35">
      <c r="A113" s="3" t="s">
        <v>60</v>
      </c>
      <c r="B113" s="45" t="s">
        <v>177</v>
      </c>
      <c r="C113" s="8" t="s">
        <v>183</v>
      </c>
      <c r="D113" s="11"/>
      <c r="E113" s="11"/>
      <c r="F113" s="61"/>
      <c r="G113" s="5">
        <v>1677.5</v>
      </c>
      <c r="H113" s="60"/>
      <c r="I113" s="20"/>
    </row>
    <row r="114" spans="1:9" ht="25.3" x14ac:dyDescent="0.35">
      <c r="A114" s="3" t="s">
        <v>60</v>
      </c>
      <c r="B114" s="45" t="s">
        <v>177</v>
      </c>
      <c r="C114" s="8" t="s">
        <v>184</v>
      </c>
      <c r="D114" s="11"/>
      <c r="E114" s="11"/>
      <c r="F114" s="61"/>
      <c r="G114" s="5">
        <v>1300</v>
      </c>
      <c r="H114" s="60"/>
      <c r="I114" s="20"/>
    </row>
    <row r="115" spans="1:9" ht="25.3" x14ac:dyDescent="0.35">
      <c r="A115" s="3" t="s">
        <v>60</v>
      </c>
      <c r="B115" s="45" t="s">
        <v>177</v>
      </c>
      <c r="C115" s="8" t="s">
        <v>131</v>
      </c>
      <c r="D115" s="11"/>
      <c r="E115" s="11"/>
      <c r="F115" s="61"/>
      <c r="G115" s="5">
        <v>2975.5</v>
      </c>
      <c r="H115" s="60"/>
      <c r="I115" s="20"/>
    </row>
    <row r="116" spans="1:9" ht="25.3" x14ac:dyDescent="0.35">
      <c r="A116" s="3" t="s">
        <v>60</v>
      </c>
      <c r="B116" s="45" t="s">
        <v>177</v>
      </c>
      <c r="C116" s="8" t="s">
        <v>185</v>
      </c>
      <c r="D116" s="11"/>
      <c r="E116" s="11"/>
      <c r="F116" s="61"/>
      <c r="G116" s="5">
        <v>2777.5</v>
      </c>
      <c r="H116" s="60"/>
      <c r="I116" s="20"/>
    </row>
    <row r="117" spans="1:9" ht="25.3" x14ac:dyDescent="0.35">
      <c r="A117" s="3" t="s">
        <v>60</v>
      </c>
      <c r="B117" s="45" t="s">
        <v>177</v>
      </c>
      <c r="C117" s="8" t="s">
        <v>186</v>
      </c>
      <c r="D117" s="11"/>
      <c r="E117" s="11"/>
      <c r="F117" s="61"/>
      <c r="G117" s="5">
        <v>1300</v>
      </c>
      <c r="H117" s="60"/>
      <c r="I117" s="20"/>
    </row>
    <row r="118" spans="1:9" ht="25.3" x14ac:dyDescent="0.35">
      <c r="A118" s="3" t="s">
        <v>60</v>
      </c>
      <c r="B118" s="45" t="s">
        <v>177</v>
      </c>
      <c r="C118" s="8" t="s">
        <v>134</v>
      </c>
      <c r="D118" s="11"/>
      <c r="E118" s="11"/>
      <c r="F118" s="61"/>
      <c r="G118" s="5">
        <v>4339.5</v>
      </c>
      <c r="H118" s="60"/>
      <c r="I118" s="20"/>
    </row>
    <row r="119" spans="1:9" ht="25.3" x14ac:dyDescent="0.35">
      <c r="A119" s="3" t="s">
        <v>60</v>
      </c>
      <c r="B119" s="45" t="s">
        <v>177</v>
      </c>
      <c r="C119" s="8" t="s">
        <v>187</v>
      </c>
      <c r="D119" s="11"/>
      <c r="E119" s="11"/>
      <c r="F119" s="61"/>
      <c r="G119" s="5">
        <v>1300</v>
      </c>
      <c r="H119" s="60"/>
      <c r="I119" s="20"/>
    </row>
    <row r="120" spans="1:9" ht="25.3" x14ac:dyDescent="0.35">
      <c r="A120" s="3" t="s">
        <v>60</v>
      </c>
      <c r="B120" s="45" t="s">
        <v>177</v>
      </c>
      <c r="C120" s="8" t="s">
        <v>188</v>
      </c>
      <c r="D120" s="11"/>
      <c r="E120" s="11"/>
      <c r="F120" s="61"/>
      <c r="G120" s="5">
        <v>1300</v>
      </c>
      <c r="H120" s="60"/>
      <c r="I120" s="20"/>
    </row>
    <row r="121" spans="1:9" ht="25.3" x14ac:dyDescent="0.35">
      <c r="A121" s="3" t="s">
        <v>60</v>
      </c>
      <c r="B121" s="45" t="s">
        <v>177</v>
      </c>
      <c r="C121" s="8" t="s">
        <v>129</v>
      </c>
      <c r="D121" s="11"/>
      <c r="E121" s="11"/>
      <c r="F121" s="61"/>
      <c r="G121" s="5">
        <v>1787.5</v>
      </c>
      <c r="H121" s="60"/>
      <c r="I121" s="20"/>
    </row>
    <row r="122" spans="1:9" ht="25.3" x14ac:dyDescent="0.35">
      <c r="A122" s="3" t="s">
        <v>60</v>
      </c>
      <c r="B122" s="45" t="s">
        <v>177</v>
      </c>
      <c r="C122" s="8" t="s">
        <v>189</v>
      </c>
      <c r="D122" s="11"/>
      <c r="E122" s="11"/>
      <c r="F122" s="61"/>
      <c r="G122" s="5">
        <v>1300</v>
      </c>
      <c r="H122" s="60"/>
      <c r="I122" s="20"/>
    </row>
    <row r="123" spans="1:9" ht="25.3" x14ac:dyDescent="0.35">
      <c r="A123" s="3" t="s">
        <v>60</v>
      </c>
      <c r="B123" s="45" t="s">
        <v>177</v>
      </c>
      <c r="C123" s="8" t="s">
        <v>136</v>
      </c>
      <c r="D123" s="11"/>
      <c r="E123" s="11"/>
      <c r="F123" s="61"/>
      <c r="G123" s="5">
        <v>1300</v>
      </c>
      <c r="H123" s="60"/>
      <c r="I123" s="20"/>
    </row>
    <row r="124" spans="1:9" ht="25.3" x14ac:dyDescent="0.35">
      <c r="A124" s="3" t="s">
        <v>60</v>
      </c>
      <c r="B124" s="45" t="s">
        <v>177</v>
      </c>
      <c r="C124" s="8" t="s">
        <v>190</v>
      </c>
      <c r="D124" s="11"/>
      <c r="E124" s="11"/>
      <c r="F124" s="61"/>
      <c r="G124" s="5">
        <v>1300</v>
      </c>
      <c r="H124" s="60"/>
      <c r="I124" s="20"/>
    </row>
    <row r="125" spans="1:9" ht="25.3" x14ac:dyDescent="0.35">
      <c r="A125" s="3" t="s">
        <v>60</v>
      </c>
      <c r="B125" s="45" t="s">
        <v>177</v>
      </c>
      <c r="C125" s="8" t="s">
        <v>191</v>
      </c>
      <c r="D125" s="11"/>
      <c r="E125" s="11"/>
      <c r="F125" s="61"/>
      <c r="G125" s="5">
        <v>1300</v>
      </c>
      <c r="H125" s="60"/>
      <c r="I125" s="20"/>
    </row>
    <row r="126" spans="1:9" ht="25.3" x14ac:dyDescent="0.35">
      <c r="A126" s="3" t="s">
        <v>60</v>
      </c>
      <c r="B126" s="45" t="s">
        <v>177</v>
      </c>
      <c r="C126" s="8" t="s">
        <v>192</v>
      </c>
      <c r="D126" s="11"/>
      <c r="E126" s="11"/>
      <c r="F126" s="61"/>
      <c r="G126" s="5">
        <v>1300</v>
      </c>
      <c r="H126" s="60"/>
      <c r="I126" s="20"/>
    </row>
    <row r="127" spans="1:9" ht="25.3" x14ac:dyDescent="0.35">
      <c r="A127" s="3" t="s">
        <v>60</v>
      </c>
      <c r="B127" s="45" t="s">
        <v>177</v>
      </c>
      <c r="C127" s="8" t="s">
        <v>140</v>
      </c>
      <c r="D127" s="11"/>
      <c r="E127" s="11"/>
      <c r="F127" s="61"/>
      <c r="G127" s="5">
        <v>2162</v>
      </c>
      <c r="H127" s="60"/>
      <c r="I127" s="20"/>
    </row>
    <row r="128" spans="1:9" ht="25.3" x14ac:dyDescent="0.35">
      <c r="A128" s="3" t="s">
        <v>60</v>
      </c>
      <c r="B128" s="45" t="s">
        <v>177</v>
      </c>
      <c r="C128" s="8" t="s">
        <v>193</v>
      </c>
      <c r="D128" s="11"/>
      <c r="E128" s="11"/>
      <c r="F128" s="61"/>
      <c r="G128" s="5">
        <v>7436</v>
      </c>
      <c r="H128" s="60"/>
      <c r="I128" s="20"/>
    </row>
    <row r="129" spans="1:9" ht="25.3" x14ac:dyDescent="0.35">
      <c r="A129" s="3" t="s">
        <v>60</v>
      </c>
      <c r="B129" s="45" t="s">
        <v>177</v>
      </c>
      <c r="C129" s="8" t="s">
        <v>194</v>
      </c>
      <c r="D129" s="11"/>
      <c r="E129" s="11"/>
      <c r="F129" s="61"/>
      <c r="G129" s="5">
        <v>1300</v>
      </c>
      <c r="H129" s="60"/>
      <c r="I129" s="20"/>
    </row>
    <row r="130" spans="1:9" ht="25.3" x14ac:dyDescent="0.35">
      <c r="A130" s="3" t="s">
        <v>60</v>
      </c>
      <c r="B130" s="45" t="s">
        <v>177</v>
      </c>
      <c r="C130" s="8" t="s">
        <v>143</v>
      </c>
      <c r="D130" s="11"/>
      <c r="E130" s="11"/>
      <c r="F130" s="61"/>
      <c r="G130" s="5">
        <v>1300</v>
      </c>
      <c r="H130" s="60"/>
      <c r="I130" s="20"/>
    </row>
    <row r="131" spans="1:9" ht="25.3" x14ac:dyDescent="0.35">
      <c r="A131" s="3" t="s">
        <v>60</v>
      </c>
      <c r="B131" s="45" t="s">
        <v>177</v>
      </c>
      <c r="C131" s="8" t="s">
        <v>195</v>
      </c>
      <c r="D131" s="11"/>
      <c r="E131" s="11"/>
      <c r="F131" s="61"/>
      <c r="G131" s="5">
        <v>2459</v>
      </c>
      <c r="H131" s="60"/>
      <c r="I131" s="20"/>
    </row>
    <row r="132" spans="1:9" ht="25.3" x14ac:dyDescent="0.35">
      <c r="A132" s="3" t="s">
        <v>60</v>
      </c>
      <c r="B132" s="45" t="s">
        <v>177</v>
      </c>
      <c r="C132" s="8" t="s">
        <v>145</v>
      </c>
      <c r="D132" s="11"/>
      <c r="E132" s="8" t="s">
        <v>196</v>
      </c>
      <c r="F132" s="61"/>
      <c r="G132" s="5">
        <v>3063.5</v>
      </c>
      <c r="H132" s="60"/>
      <c r="I132" s="20"/>
    </row>
    <row r="133" spans="1:9" ht="25.3" x14ac:dyDescent="0.35">
      <c r="A133" s="3" t="s">
        <v>60</v>
      </c>
      <c r="B133" s="45" t="s">
        <v>177</v>
      </c>
      <c r="C133" s="8" t="s">
        <v>197</v>
      </c>
      <c r="D133" s="11"/>
      <c r="E133" s="8"/>
      <c r="F133" s="61"/>
      <c r="G133" s="5">
        <v>1300</v>
      </c>
      <c r="H133" s="60"/>
      <c r="I133" s="20"/>
    </row>
    <row r="134" spans="1:9" ht="25.3" x14ac:dyDescent="0.35">
      <c r="A134" s="3" t="s">
        <v>60</v>
      </c>
      <c r="B134" s="45" t="s">
        <v>177</v>
      </c>
      <c r="C134" s="8" t="s">
        <v>198</v>
      </c>
      <c r="D134" s="11"/>
      <c r="E134" s="8">
        <v>8484494</v>
      </c>
      <c r="F134" s="61"/>
      <c r="G134" s="5">
        <v>1809.5</v>
      </c>
      <c r="H134" s="60"/>
      <c r="I134" s="20"/>
    </row>
    <row r="135" spans="1:9" ht="25.3" x14ac:dyDescent="0.35">
      <c r="A135" s="3" t="s">
        <v>60</v>
      </c>
      <c r="B135" s="45" t="s">
        <v>177</v>
      </c>
      <c r="C135" s="8" t="s">
        <v>199</v>
      </c>
      <c r="D135" s="11"/>
      <c r="E135" s="8"/>
      <c r="F135" s="61"/>
      <c r="G135" s="5">
        <v>1958</v>
      </c>
      <c r="H135" s="60"/>
      <c r="I135" s="20"/>
    </row>
    <row r="136" spans="1:9" ht="25.3" x14ac:dyDescent="0.35">
      <c r="A136" s="3" t="s">
        <v>60</v>
      </c>
      <c r="B136" s="45" t="s">
        <v>177</v>
      </c>
      <c r="C136" s="8" t="s">
        <v>200</v>
      </c>
      <c r="D136" s="11"/>
      <c r="E136" s="8"/>
      <c r="F136" s="61"/>
      <c r="G136" s="5">
        <v>1300</v>
      </c>
      <c r="H136" s="60"/>
      <c r="I136" s="20"/>
    </row>
    <row r="137" spans="1:9" ht="25.3" x14ac:dyDescent="0.35">
      <c r="A137" s="3" t="s">
        <v>60</v>
      </c>
      <c r="B137" s="45" t="s">
        <v>177</v>
      </c>
      <c r="C137" s="8" t="s">
        <v>201</v>
      </c>
      <c r="D137" s="11"/>
      <c r="E137" s="8"/>
      <c r="F137" s="61"/>
      <c r="G137" s="5">
        <v>1300</v>
      </c>
      <c r="H137" s="60"/>
      <c r="I137" s="20"/>
    </row>
    <row r="138" spans="1:9" ht="25.3" x14ac:dyDescent="0.35">
      <c r="A138" s="3" t="s">
        <v>60</v>
      </c>
      <c r="B138" s="45" t="s">
        <v>177</v>
      </c>
      <c r="C138" s="8" t="s">
        <v>202</v>
      </c>
      <c r="D138" s="11"/>
      <c r="E138" s="8"/>
      <c r="F138" s="61"/>
      <c r="G138" s="5">
        <v>1300</v>
      </c>
      <c r="H138" s="60"/>
      <c r="I138" s="20"/>
    </row>
    <row r="139" spans="1:9" ht="25.3" x14ac:dyDescent="0.35">
      <c r="A139" s="3" t="s">
        <v>60</v>
      </c>
      <c r="B139" s="45" t="s">
        <v>177</v>
      </c>
      <c r="C139" s="8" t="s">
        <v>203</v>
      </c>
      <c r="D139" s="11"/>
      <c r="E139" s="11"/>
      <c r="F139" s="61"/>
      <c r="G139" s="5">
        <v>1300</v>
      </c>
      <c r="H139" s="60"/>
      <c r="I139" s="20"/>
    </row>
    <row r="140" spans="1:9" ht="25.3" x14ac:dyDescent="0.35">
      <c r="A140" s="3" t="s">
        <v>60</v>
      </c>
      <c r="B140" s="45" t="s">
        <v>177</v>
      </c>
      <c r="C140" s="8" t="s">
        <v>204</v>
      </c>
      <c r="D140" s="11"/>
      <c r="E140" s="11"/>
      <c r="F140" s="61"/>
      <c r="G140" s="5">
        <v>1300</v>
      </c>
      <c r="H140" s="60"/>
      <c r="I140" s="20"/>
    </row>
    <row r="141" spans="1:9" ht="25.3" x14ac:dyDescent="0.35">
      <c r="A141" s="3" t="s">
        <v>60</v>
      </c>
      <c r="B141" s="45" t="s">
        <v>177</v>
      </c>
      <c r="C141" s="8" t="s">
        <v>205</v>
      </c>
      <c r="D141" s="11"/>
      <c r="E141" s="11"/>
      <c r="F141" s="61"/>
      <c r="G141" s="5">
        <v>1300</v>
      </c>
      <c r="H141" s="60"/>
      <c r="I141" s="20"/>
    </row>
    <row r="142" spans="1:9" ht="25.3" x14ac:dyDescent="0.35">
      <c r="A142" s="3" t="s">
        <v>60</v>
      </c>
      <c r="B142" s="45" t="s">
        <v>177</v>
      </c>
      <c r="C142" s="8" t="s">
        <v>206</v>
      </c>
      <c r="D142" s="11"/>
      <c r="E142" s="11"/>
      <c r="F142" s="61"/>
      <c r="G142" s="5">
        <v>1300</v>
      </c>
      <c r="H142" s="60"/>
      <c r="I142" s="20"/>
    </row>
    <row r="143" spans="1:9" ht="25.3" x14ac:dyDescent="0.35">
      <c r="A143" s="3" t="s">
        <v>60</v>
      </c>
      <c r="B143" s="45" t="s">
        <v>177</v>
      </c>
      <c r="C143" s="8" t="s">
        <v>207</v>
      </c>
      <c r="D143" s="11"/>
      <c r="E143" s="11"/>
      <c r="F143" s="61"/>
      <c r="G143" s="5">
        <v>1300</v>
      </c>
      <c r="H143" s="60"/>
      <c r="I143" s="20"/>
    </row>
    <row r="144" spans="1:9" ht="25.3" x14ac:dyDescent="0.35">
      <c r="A144" s="3" t="s">
        <v>60</v>
      </c>
      <c r="B144" s="45" t="s">
        <v>177</v>
      </c>
      <c r="C144" s="8" t="s">
        <v>208</v>
      </c>
      <c r="D144" s="11"/>
      <c r="E144" s="11"/>
      <c r="F144" s="61"/>
      <c r="G144" s="5">
        <v>1300</v>
      </c>
      <c r="H144" s="60"/>
      <c r="I144" s="20"/>
    </row>
    <row r="145" spans="1:9" ht="25.3" x14ac:dyDescent="0.35">
      <c r="A145" s="3" t="s">
        <v>60</v>
      </c>
      <c r="B145" s="45" t="s">
        <v>177</v>
      </c>
      <c r="C145" s="8" t="s">
        <v>209</v>
      </c>
      <c r="D145" s="11"/>
      <c r="E145" s="11"/>
      <c r="F145" s="61"/>
      <c r="G145" s="5">
        <v>1980</v>
      </c>
      <c r="H145" s="60"/>
      <c r="I145" s="20"/>
    </row>
    <row r="146" spans="1:9" ht="25.3" x14ac:dyDescent="0.35">
      <c r="A146" s="3" t="s">
        <v>60</v>
      </c>
      <c r="B146" s="45" t="s">
        <v>177</v>
      </c>
      <c r="C146" s="8" t="s">
        <v>148</v>
      </c>
      <c r="D146" s="11"/>
      <c r="E146" s="11"/>
      <c r="F146" s="61"/>
      <c r="G146" s="5">
        <v>8250</v>
      </c>
      <c r="H146" s="60"/>
      <c r="I146" s="20"/>
    </row>
    <row r="147" spans="1:9" ht="25.3" x14ac:dyDescent="0.35">
      <c r="A147" s="3" t="s">
        <v>60</v>
      </c>
      <c r="B147" s="45" t="s">
        <v>177</v>
      </c>
      <c r="C147" s="8" t="s">
        <v>152</v>
      </c>
      <c r="D147" s="11"/>
      <c r="E147" s="11"/>
      <c r="F147" s="61"/>
      <c r="G147" s="5">
        <v>1300</v>
      </c>
      <c r="H147" s="60"/>
      <c r="I147" s="20"/>
    </row>
    <row r="148" spans="1:9" ht="25.3" x14ac:dyDescent="0.35">
      <c r="A148" s="3" t="s">
        <v>60</v>
      </c>
      <c r="B148" s="45" t="s">
        <v>177</v>
      </c>
      <c r="C148" s="8" t="s">
        <v>210</v>
      </c>
      <c r="D148" s="11"/>
      <c r="E148" s="11"/>
      <c r="F148" s="61"/>
      <c r="G148" s="5">
        <v>1300</v>
      </c>
      <c r="H148" s="60"/>
      <c r="I148" s="20"/>
    </row>
    <row r="149" spans="1:9" ht="25.3" x14ac:dyDescent="0.35">
      <c r="A149" s="3" t="s">
        <v>60</v>
      </c>
      <c r="B149" s="45" t="s">
        <v>177</v>
      </c>
      <c r="C149" s="8" t="s">
        <v>211</v>
      </c>
      <c r="D149" s="11"/>
      <c r="E149" s="11"/>
      <c r="F149" s="61"/>
      <c r="G149" s="5">
        <v>1683</v>
      </c>
      <c r="H149" s="60"/>
      <c r="I149" s="20"/>
    </row>
    <row r="150" spans="1:9" ht="25.3" x14ac:dyDescent="0.35">
      <c r="A150" s="3" t="s">
        <v>60</v>
      </c>
      <c r="B150" s="45" t="s">
        <v>177</v>
      </c>
      <c r="C150" s="8" t="s">
        <v>212</v>
      </c>
      <c r="D150" s="11"/>
      <c r="E150" s="11"/>
      <c r="F150" s="61"/>
      <c r="G150" s="5">
        <v>1898</v>
      </c>
      <c r="H150" s="60"/>
      <c r="I150" s="20"/>
    </row>
    <row r="151" spans="1:9" ht="25.3" x14ac:dyDescent="0.35">
      <c r="A151" s="3" t="s">
        <v>60</v>
      </c>
      <c r="B151" s="45" t="s">
        <v>177</v>
      </c>
      <c r="C151" s="8" t="s">
        <v>213</v>
      </c>
      <c r="D151" s="11"/>
      <c r="E151" s="11"/>
      <c r="F151" s="61"/>
      <c r="G151" s="5">
        <v>2420</v>
      </c>
      <c r="H151" s="60"/>
      <c r="I151" s="20"/>
    </row>
    <row r="152" spans="1:9" ht="25.3" x14ac:dyDescent="0.35">
      <c r="A152" s="3" t="s">
        <v>60</v>
      </c>
      <c r="B152" s="45" t="s">
        <v>177</v>
      </c>
      <c r="C152" s="8" t="s">
        <v>214</v>
      </c>
      <c r="D152" s="11"/>
      <c r="E152" s="11"/>
      <c r="F152" s="61"/>
      <c r="G152" s="5">
        <v>1300</v>
      </c>
      <c r="H152" s="60"/>
      <c r="I152" s="20"/>
    </row>
    <row r="153" spans="1:9" ht="25.3" x14ac:dyDescent="0.35">
      <c r="A153" s="3" t="s">
        <v>60</v>
      </c>
      <c r="B153" s="45" t="s">
        <v>177</v>
      </c>
      <c r="C153" s="8" t="s">
        <v>215</v>
      </c>
      <c r="D153" s="11"/>
      <c r="E153" s="11"/>
      <c r="F153" s="61"/>
      <c r="G153" s="5">
        <v>2574</v>
      </c>
      <c r="H153" s="60"/>
      <c r="I153" s="20"/>
    </row>
    <row r="154" spans="1:9" ht="25.3" x14ac:dyDescent="0.35">
      <c r="A154" s="3" t="s">
        <v>60</v>
      </c>
      <c r="B154" s="45" t="s">
        <v>177</v>
      </c>
      <c r="C154" s="8" t="s">
        <v>216</v>
      </c>
      <c r="D154" s="11"/>
      <c r="E154" s="11"/>
      <c r="F154" s="61"/>
      <c r="G154" s="5">
        <v>1300</v>
      </c>
      <c r="H154" s="60"/>
      <c r="I154" s="20"/>
    </row>
    <row r="155" spans="1:9" ht="25.3" x14ac:dyDescent="0.35">
      <c r="A155" s="3" t="s">
        <v>60</v>
      </c>
      <c r="B155" s="45" t="s">
        <v>177</v>
      </c>
      <c r="C155" s="8" t="s">
        <v>217</v>
      </c>
      <c r="D155" s="11"/>
      <c r="E155" s="11"/>
      <c r="F155" s="61"/>
      <c r="G155" s="5">
        <v>1300</v>
      </c>
      <c r="H155" s="60"/>
      <c r="I155" s="20"/>
    </row>
    <row r="156" spans="1:9" ht="25.3" x14ac:dyDescent="0.35">
      <c r="A156" s="3" t="s">
        <v>60</v>
      </c>
      <c r="B156" s="45" t="s">
        <v>177</v>
      </c>
      <c r="C156" s="8" t="s">
        <v>218</v>
      </c>
      <c r="D156" s="11"/>
      <c r="E156" s="11"/>
      <c r="F156" s="61"/>
      <c r="G156" s="5">
        <v>2448</v>
      </c>
      <c r="H156" s="60"/>
      <c r="I156" s="20"/>
    </row>
    <row r="157" spans="1:9" ht="25.3" x14ac:dyDescent="0.35">
      <c r="A157" s="3" t="s">
        <v>60</v>
      </c>
      <c r="B157" s="45" t="s">
        <v>177</v>
      </c>
      <c r="C157" s="8" t="s">
        <v>219</v>
      </c>
      <c r="D157" s="11"/>
      <c r="E157" s="11"/>
      <c r="F157" s="61"/>
      <c r="G157" s="5">
        <v>1300</v>
      </c>
      <c r="H157" s="60"/>
      <c r="I157" s="20"/>
    </row>
    <row r="158" spans="1:9" ht="25.3" x14ac:dyDescent="0.35">
      <c r="A158" s="3" t="s">
        <v>60</v>
      </c>
      <c r="B158" s="45" t="s">
        <v>177</v>
      </c>
      <c r="C158" s="8" t="s">
        <v>165</v>
      </c>
      <c r="D158" s="11"/>
      <c r="E158" s="11"/>
      <c r="F158" s="61"/>
      <c r="G158" s="5">
        <v>4279</v>
      </c>
      <c r="H158" s="60"/>
      <c r="I158" s="20"/>
    </row>
    <row r="159" spans="1:9" ht="25.3" x14ac:dyDescent="0.35">
      <c r="A159" s="3" t="s">
        <v>60</v>
      </c>
      <c r="B159" s="45" t="s">
        <v>177</v>
      </c>
      <c r="C159" s="8" t="s">
        <v>220</v>
      </c>
      <c r="D159" s="11"/>
      <c r="E159" s="11"/>
      <c r="F159" s="61"/>
      <c r="G159" s="5">
        <v>1350</v>
      </c>
      <c r="H159" s="60"/>
      <c r="I159" s="20"/>
    </row>
    <row r="160" spans="1:9" ht="25.3" x14ac:dyDescent="0.35">
      <c r="A160" s="3" t="s">
        <v>60</v>
      </c>
      <c r="B160" s="45" t="s">
        <v>177</v>
      </c>
      <c r="C160" s="8" t="s">
        <v>221</v>
      </c>
      <c r="D160" s="11"/>
      <c r="E160" s="11"/>
      <c r="F160" s="61"/>
      <c r="G160" s="5">
        <v>3520</v>
      </c>
      <c r="H160" s="60"/>
      <c r="I160" s="20"/>
    </row>
    <row r="161" spans="1:9" ht="25.3" x14ac:dyDescent="0.35">
      <c r="A161" s="3" t="s">
        <v>60</v>
      </c>
      <c r="B161" s="45" t="s">
        <v>177</v>
      </c>
      <c r="C161" s="8" t="s">
        <v>169</v>
      </c>
      <c r="D161" s="11"/>
      <c r="E161" s="11"/>
      <c r="F161" s="61"/>
      <c r="G161" s="5">
        <v>1300</v>
      </c>
      <c r="H161" s="60"/>
      <c r="I161" s="20"/>
    </row>
    <row r="162" spans="1:9" ht="25.3" x14ac:dyDescent="0.35">
      <c r="A162" s="3" t="s">
        <v>60</v>
      </c>
      <c r="B162" s="45" t="s">
        <v>177</v>
      </c>
      <c r="C162" s="8" t="s">
        <v>222</v>
      </c>
      <c r="D162" s="11"/>
      <c r="E162" s="11"/>
      <c r="F162" s="61"/>
      <c r="G162" s="5">
        <v>1617</v>
      </c>
      <c r="H162" s="60"/>
      <c r="I162" s="20"/>
    </row>
    <row r="163" spans="1:9" ht="25.3" x14ac:dyDescent="0.35">
      <c r="A163" s="3" t="s">
        <v>60</v>
      </c>
      <c r="B163" s="45" t="s">
        <v>177</v>
      </c>
      <c r="C163" s="8" t="s">
        <v>223</v>
      </c>
      <c r="D163" s="11"/>
      <c r="E163" s="11"/>
      <c r="F163" s="61"/>
      <c r="G163" s="5">
        <v>1644.5</v>
      </c>
      <c r="H163" s="60"/>
      <c r="I163" s="20"/>
    </row>
    <row r="164" spans="1:9" ht="25.3" x14ac:dyDescent="0.35">
      <c r="A164" s="3" t="s">
        <v>60</v>
      </c>
      <c r="B164" s="45" t="s">
        <v>177</v>
      </c>
      <c r="C164" s="8" t="s">
        <v>224</v>
      </c>
      <c r="D164" s="11"/>
      <c r="E164" s="11"/>
      <c r="F164" s="61"/>
      <c r="G164" s="5">
        <v>1300</v>
      </c>
      <c r="H164" s="60"/>
      <c r="I164" s="20"/>
    </row>
    <row r="165" spans="1:9" ht="25.3" x14ac:dyDescent="0.35">
      <c r="A165" s="3" t="s">
        <v>60</v>
      </c>
      <c r="B165" s="45" t="s">
        <v>177</v>
      </c>
      <c r="C165" s="8" t="s">
        <v>225</v>
      </c>
      <c r="D165" s="11"/>
      <c r="E165" s="11"/>
      <c r="F165" s="61"/>
      <c r="G165" s="5">
        <v>1300</v>
      </c>
      <c r="H165" s="60"/>
      <c r="I165" s="20"/>
    </row>
    <row r="166" spans="1:9" ht="25.3" x14ac:dyDescent="0.35">
      <c r="A166" s="3" t="s">
        <v>60</v>
      </c>
      <c r="B166" s="45" t="s">
        <v>177</v>
      </c>
      <c r="C166" s="8" t="s">
        <v>226</v>
      </c>
      <c r="D166" s="11"/>
      <c r="E166" s="11"/>
      <c r="F166" s="61"/>
      <c r="G166" s="5">
        <v>3965.5</v>
      </c>
      <c r="H166" s="60"/>
      <c r="I166" s="20"/>
    </row>
    <row r="167" spans="1:9" ht="25.3" x14ac:dyDescent="0.35">
      <c r="A167" s="3" t="s">
        <v>60</v>
      </c>
      <c r="B167" s="45" t="s">
        <v>177</v>
      </c>
      <c r="C167" s="8" t="s">
        <v>227</v>
      </c>
      <c r="D167" s="11"/>
      <c r="E167" s="11"/>
      <c r="F167" s="61"/>
      <c r="G167" s="5">
        <v>3261</v>
      </c>
      <c r="H167" s="60"/>
      <c r="I167" s="20"/>
    </row>
    <row r="168" spans="1:9" ht="25.3" x14ac:dyDescent="0.35">
      <c r="A168" s="3" t="s">
        <v>60</v>
      </c>
      <c r="B168" s="45" t="s">
        <v>177</v>
      </c>
      <c r="C168" s="8" t="s">
        <v>228</v>
      </c>
      <c r="D168" s="11"/>
      <c r="E168" s="11"/>
      <c r="F168" s="61"/>
      <c r="G168" s="5">
        <v>2600</v>
      </c>
      <c r="H168" s="60"/>
      <c r="I168" s="20"/>
    </row>
    <row r="169" spans="1:9" ht="25.3" x14ac:dyDescent="0.35">
      <c r="A169" s="3" t="s">
        <v>60</v>
      </c>
      <c r="B169" s="45" t="s">
        <v>177</v>
      </c>
      <c r="C169" s="8" t="s">
        <v>229</v>
      </c>
      <c r="D169" s="11"/>
      <c r="E169" s="11"/>
      <c r="F169" s="61"/>
      <c r="G169" s="5">
        <v>1815</v>
      </c>
      <c r="H169" s="60"/>
      <c r="I169" s="20"/>
    </row>
    <row r="170" spans="1:9" ht="25.3" x14ac:dyDescent="0.35">
      <c r="A170" s="3" t="s">
        <v>60</v>
      </c>
      <c r="B170" s="45" t="s">
        <v>177</v>
      </c>
      <c r="C170" s="8" t="s">
        <v>230</v>
      </c>
      <c r="D170" s="11"/>
      <c r="E170" s="122"/>
      <c r="F170" s="61"/>
      <c r="G170" s="5">
        <v>1300</v>
      </c>
      <c r="H170" s="60"/>
      <c r="I170" s="20"/>
    </row>
    <row r="171" spans="1:9" x14ac:dyDescent="0.35">
      <c r="A171" s="116" t="s">
        <v>60</v>
      </c>
      <c r="B171" s="121" t="s">
        <v>177</v>
      </c>
      <c r="C171" s="117" t="s">
        <v>647</v>
      </c>
      <c r="D171" s="118"/>
      <c r="E171" s="123">
        <v>6406353</v>
      </c>
      <c r="F171" s="119"/>
      <c r="G171" s="120">
        <v>228464</v>
      </c>
      <c r="H171" s="60"/>
      <c r="I171" s="20"/>
    </row>
    <row r="172" spans="1:9" ht="25.3" x14ac:dyDescent="0.35">
      <c r="A172" s="3" t="s">
        <v>60</v>
      </c>
      <c r="B172" s="45" t="s">
        <v>177</v>
      </c>
      <c r="C172" s="8" t="s">
        <v>231</v>
      </c>
      <c r="D172" s="11"/>
      <c r="E172" s="122"/>
      <c r="F172" s="61"/>
      <c r="G172" s="5">
        <v>1300</v>
      </c>
      <c r="H172" s="60"/>
      <c r="I172" s="20"/>
    </row>
    <row r="173" spans="1:9" ht="25.3" x14ac:dyDescent="0.35">
      <c r="A173" s="3" t="s">
        <v>60</v>
      </c>
      <c r="B173" s="45" t="s">
        <v>177</v>
      </c>
      <c r="C173" s="8" t="s">
        <v>232</v>
      </c>
      <c r="D173" s="11"/>
      <c r="E173" s="122"/>
      <c r="F173" s="61"/>
      <c r="G173" s="5">
        <v>3713</v>
      </c>
      <c r="H173" s="60"/>
      <c r="I173" s="20"/>
    </row>
    <row r="174" spans="1:9" ht="25.3" x14ac:dyDescent="0.35">
      <c r="A174" s="3" t="s">
        <v>60</v>
      </c>
      <c r="B174" s="45" t="s">
        <v>177</v>
      </c>
      <c r="C174" s="8" t="s">
        <v>233</v>
      </c>
      <c r="D174" s="11"/>
      <c r="E174" s="11"/>
      <c r="F174" s="61"/>
      <c r="G174" s="5">
        <v>1300</v>
      </c>
      <c r="H174" s="60"/>
      <c r="I174" s="20"/>
    </row>
    <row r="175" spans="1:9" ht="25.3" x14ac:dyDescent="0.35">
      <c r="A175" s="3" t="s">
        <v>60</v>
      </c>
      <c r="B175" s="45" t="s">
        <v>177</v>
      </c>
      <c r="C175" s="8" t="s">
        <v>173</v>
      </c>
      <c r="D175" s="11"/>
      <c r="E175" s="11"/>
      <c r="F175" s="61"/>
      <c r="G175" s="5">
        <v>1300</v>
      </c>
      <c r="H175" s="60"/>
      <c r="I175" s="20"/>
    </row>
    <row r="176" spans="1:9" ht="25.3" x14ac:dyDescent="0.35">
      <c r="A176" s="3" t="s">
        <v>60</v>
      </c>
      <c r="B176" s="45" t="s">
        <v>177</v>
      </c>
      <c r="C176" s="8" t="s">
        <v>234</v>
      </c>
      <c r="D176" s="11"/>
      <c r="E176" s="11"/>
      <c r="F176" s="61"/>
      <c r="G176" s="5">
        <v>2600</v>
      </c>
      <c r="H176" s="60"/>
      <c r="I176" s="20"/>
    </row>
    <row r="177" spans="1:9" ht="25.3" x14ac:dyDescent="0.35">
      <c r="A177" s="3" t="s">
        <v>60</v>
      </c>
      <c r="B177" s="45" t="s">
        <v>177</v>
      </c>
      <c r="C177" s="8" t="s">
        <v>235</v>
      </c>
      <c r="D177" s="11"/>
      <c r="E177" s="11"/>
      <c r="F177" s="61"/>
      <c r="G177" s="5">
        <v>2899</v>
      </c>
      <c r="H177" s="60"/>
      <c r="I177" s="20"/>
    </row>
    <row r="178" spans="1:9" ht="25.3" x14ac:dyDescent="0.35">
      <c r="A178" s="3" t="s">
        <v>60</v>
      </c>
      <c r="B178" s="45" t="s">
        <v>177</v>
      </c>
      <c r="C178" s="8" t="s">
        <v>236</v>
      </c>
      <c r="D178" s="11"/>
      <c r="E178" s="11"/>
      <c r="F178" s="61"/>
      <c r="G178" s="5">
        <v>2645</v>
      </c>
      <c r="H178" s="60"/>
      <c r="I178" s="20"/>
    </row>
    <row r="179" spans="1:9" ht="25.3" x14ac:dyDescent="0.35">
      <c r="A179" s="3" t="s">
        <v>60</v>
      </c>
      <c r="B179" s="45" t="s">
        <v>177</v>
      </c>
      <c r="C179" s="8" t="s">
        <v>237</v>
      </c>
      <c r="D179" s="11"/>
      <c r="E179" s="8" t="s">
        <v>238</v>
      </c>
      <c r="F179" s="61"/>
      <c r="G179" s="5">
        <v>2600</v>
      </c>
      <c r="H179" s="60"/>
      <c r="I179" s="20"/>
    </row>
    <row r="180" spans="1:9" ht="25.3" x14ac:dyDescent="0.35">
      <c r="A180" s="3" t="s">
        <v>60</v>
      </c>
      <c r="B180" s="45" t="s">
        <v>177</v>
      </c>
      <c r="C180" s="8" t="s">
        <v>239</v>
      </c>
      <c r="D180" s="11"/>
      <c r="E180" s="11"/>
      <c r="F180" s="61"/>
      <c r="G180" s="5">
        <v>1300</v>
      </c>
      <c r="H180" s="60"/>
      <c r="I180" s="20"/>
    </row>
    <row r="181" spans="1:9" ht="25.3" x14ac:dyDescent="0.35">
      <c r="A181" s="3" t="s">
        <v>60</v>
      </c>
      <c r="B181" s="45" t="s">
        <v>177</v>
      </c>
      <c r="C181" s="8" t="s">
        <v>240</v>
      </c>
      <c r="D181" s="11"/>
      <c r="E181" s="8" t="s">
        <v>241</v>
      </c>
      <c r="F181" s="61"/>
      <c r="G181" s="5">
        <v>2600</v>
      </c>
      <c r="H181" s="60"/>
      <c r="I181" s="20"/>
    </row>
    <row r="182" spans="1:9" x14ac:dyDescent="0.35">
      <c r="A182" s="90"/>
      <c r="B182" s="99"/>
      <c r="C182" s="1" t="s">
        <v>44</v>
      </c>
      <c r="D182" s="35"/>
      <c r="E182" s="35"/>
      <c r="F182" s="40"/>
      <c r="G182" s="59">
        <f>SUM(G107:G181)</f>
        <v>382476</v>
      </c>
      <c r="H182" s="59"/>
      <c r="I182" s="97"/>
    </row>
    <row r="183" spans="1:9" ht="25.3" x14ac:dyDescent="0.35">
      <c r="A183" s="3" t="s">
        <v>60</v>
      </c>
      <c r="B183" s="3" t="s">
        <v>242</v>
      </c>
      <c r="C183" s="3" t="s">
        <v>243</v>
      </c>
      <c r="D183" s="11"/>
      <c r="E183" s="11"/>
      <c r="F183" s="32" t="s">
        <v>244</v>
      </c>
      <c r="G183" s="5">
        <v>1500</v>
      </c>
      <c r="H183" s="60"/>
      <c r="I183" s="20"/>
    </row>
    <row r="184" spans="1:9" ht="25.3" x14ac:dyDescent="0.35">
      <c r="A184" s="3" t="s">
        <v>60</v>
      </c>
      <c r="B184" s="3" t="s">
        <v>242</v>
      </c>
      <c r="C184" s="3" t="s">
        <v>245</v>
      </c>
      <c r="D184" s="11"/>
      <c r="E184" s="11"/>
      <c r="F184" s="32" t="s">
        <v>246</v>
      </c>
      <c r="G184" s="5">
        <v>5036</v>
      </c>
      <c r="H184" s="5"/>
      <c r="I184" s="20"/>
    </row>
    <row r="185" spans="1:9" ht="25.3" x14ac:dyDescent="0.35">
      <c r="A185" s="3" t="s">
        <v>60</v>
      </c>
      <c r="B185" s="3" t="s">
        <v>242</v>
      </c>
      <c r="C185" s="3" t="s">
        <v>13</v>
      </c>
      <c r="D185" s="9">
        <v>1085454</v>
      </c>
      <c r="E185" s="11"/>
      <c r="F185" s="32" t="s">
        <v>247</v>
      </c>
      <c r="G185" s="5">
        <v>10500</v>
      </c>
      <c r="H185" s="60"/>
      <c r="I185" s="20"/>
    </row>
    <row r="186" spans="1:9" ht="25.3" x14ac:dyDescent="0.35">
      <c r="A186" s="3" t="s">
        <v>60</v>
      </c>
      <c r="B186" s="3" t="s">
        <v>242</v>
      </c>
      <c r="C186" s="3" t="s">
        <v>248</v>
      </c>
      <c r="D186" s="9"/>
      <c r="E186" s="9">
        <v>8435830</v>
      </c>
      <c r="F186" s="32" t="s">
        <v>249</v>
      </c>
      <c r="G186" s="5">
        <v>5000</v>
      </c>
      <c r="H186" s="60"/>
      <c r="I186" s="20"/>
    </row>
    <row r="187" spans="1:9" ht="25.3" x14ac:dyDescent="0.35">
      <c r="A187" s="3" t="s">
        <v>60</v>
      </c>
      <c r="B187" s="3" t="s">
        <v>242</v>
      </c>
      <c r="C187" s="3" t="s">
        <v>250</v>
      </c>
      <c r="D187" s="11"/>
      <c r="E187" s="8">
        <v>10952871</v>
      </c>
      <c r="F187" s="32" t="s">
        <v>251</v>
      </c>
      <c r="G187" s="5">
        <v>1500</v>
      </c>
      <c r="H187" s="60"/>
      <c r="I187" s="20"/>
    </row>
    <row r="188" spans="1:9" ht="25.3" x14ac:dyDescent="0.35">
      <c r="A188" s="3" t="s">
        <v>60</v>
      </c>
      <c r="B188" s="3" t="s">
        <v>242</v>
      </c>
      <c r="C188" s="3" t="s">
        <v>252</v>
      </c>
      <c r="D188" s="11"/>
      <c r="E188" s="11"/>
      <c r="F188" s="32" t="s">
        <v>253</v>
      </c>
      <c r="G188" s="5">
        <v>1000</v>
      </c>
      <c r="H188" s="60"/>
      <c r="I188" s="20"/>
    </row>
    <row r="189" spans="1:9" ht="25.3" x14ac:dyDescent="0.35">
      <c r="A189" s="3" t="s">
        <v>60</v>
      </c>
      <c r="B189" s="3" t="s">
        <v>242</v>
      </c>
      <c r="C189" s="3" t="s">
        <v>254</v>
      </c>
      <c r="D189" s="11"/>
      <c r="E189" s="11"/>
      <c r="F189" s="32" t="s">
        <v>255</v>
      </c>
      <c r="G189" s="5">
        <v>5000</v>
      </c>
      <c r="H189" s="60"/>
      <c r="I189" s="20"/>
    </row>
    <row r="190" spans="1:9" ht="25.3" x14ac:dyDescent="0.35">
      <c r="A190" s="3" t="s">
        <v>60</v>
      </c>
      <c r="B190" s="3" t="s">
        <v>242</v>
      </c>
      <c r="C190" s="3" t="s">
        <v>256</v>
      </c>
      <c r="D190" s="11"/>
      <c r="E190" s="11"/>
      <c r="F190" s="32" t="s">
        <v>257</v>
      </c>
      <c r="G190" s="5">
        <v>5000</v>
      </c>
      <c r="H190" s="60"/>
      <c r="I190" s="20"/>
    </row>
    <row r="191" spans="1:9" ht="25.3" x14ac:dyDescent="0.35">
      <c r="A191" s="3" t="s">
        <v>60</v>
      </c>
      <c r="B191" s="3" t="s">
        <v>242</v>
      </c>
      <c r="C191" s="3" t="s">
        <v>258</v>
      </c>
      <c r="D191" s="9">
        <v>1172789</v>
      </c>
      <c r="E191" s="62"/>
      <c r="F191" s="32" t="s">
        <v>259</v>
      </c>
      <c r="G191" s="5">
        <v>5000</v>
      </c>
      <c r="H191" s="60"/>
      <c r="I191" s="20"/>
    </row>
    <row r="192" spans="1:9" ht="25.3" x14ac:dyDescent="0.35">
      <c r="A192" s="3" t="s">
        <v>60</v>
      </c>
      <c r="B192" s="3" t="s">
        <v>242</v>
      </c>
      <c r="C192" s="3" t="s">
        <v>260</v>
      </c>
      <c r="D192" s="9"/>
      <c r="E192" s="11"/>
      <c r="F192" s="32" t="s">
        <v>261</v>
      </c>
      <c r="G192" s="5">
        <v>2699</v>
      </c>
      <c r="H192" s="60"/>
      <c r="I192" s="20"/>
    </row>
    <row r="193" spans="1:9" ht="25.3" x14ac:dyDescent="0.35">
      <c r="A193" s="3" t="s">
        <v>60</v>
      </c>
      <c r="B193" s="3" t="s">
        <v>242</v>
      </c>
      <c r="C193" s="3" t="s">
        <v>110</v>
      </c>
      <c r="D193" s="8">
        <v>1094323</v>
      </c>
      <c r="E193" s="63">
        <v>4461612</v>
      </c>
      <c r="F193" s="32" t="s">
        <v>262</v>
      </c>
      <c r="G193" s="5">
        <v>7500</v>
      </c>
      <c r="H193" s="60"/>
      <c r="I193" s="20"/>
    </row>
    <row r="194" spans="1:9" ht="25.3" x14ac:dyDescent="0.35">
      <c r="A194" s="3" t="s">
        <v>60</v>
      </c>
      <c r="B194" s="3" t="s">
        <v>242</v>
      </c>
      <c r="C194" s="3" t="s">
        <v>263</v>
      </c>
      <c r="D194" s="8" t="s">
        <v>264</v>
      </c>
      <c r="E194" s="63"/>
      <c r="F194" s="32" t="s">
        <v>265</v>
      </c>
      <c r="G194" s="5">
        <v>1178</v>
      </c>
      <c r="H194" s="60"/>
      <c r="I194" s="20"/>
    </row>
    <row r="195" spans="1:9" ht="25.3" x14ac:dyDescent="0.35">
      <c r="A195" s="3" t="s">
        <v>60</v>
      </c>
      <c r="B195" s="3" t="s">
        <v>242</v>
      </c>
      <c r="C195" s="3" t="s">
        <v>194</v>
      </c>
      <c r="D195" s="11"/>
      <c r="E195" s="11"/>
      <c r="F195" s="32" t="s">
        <v>266</v>
      </c>
      <c r="G195" s="5">
        <v>1260</v>
      </c>
      <c r="H195" s="60"/>
      <c r="I195" s="20"/>
    </row>
    <row r="196" spans="1:9" ht="25.3" x14ac:dyDescent="0.35">
      <c r="A196" s="3" t="s">
        <v>60</v>
      </c>
      <c r="B196" s="3" t="s">
        <v>242</v>
      </c>
      <c r="C196" s="3" t="s">
        <v>267</v>
      </c>
      <c r="D196" s="11"/>
      <c r="E196" s="11"/>
      <c r="F196" s="32" t="s">
        <v>268</v>
      </c>
      <c r="G196" s="5">
        <v>2416</v>
      </c>
      <c r="H196" s="60"/>
      <c r="I196" s="20"/>
    </row>
    <row r="197" spans="1:9" ht="25.3" x14ac:dyDescent="0.35">
      <c r="A197" s="3" t="s">
        <v>60</v>
      </c>
      <c r="B197" s="3" t="s">
        <v>242</v>
      </c>
      <c r="C197" s="3" t="s">
        <v>269</v>
      </c>
      <c r="D197" s="11"/>
      <c r="E197" s="11"/>
      <c r="F197" s="32" t="s">
        <v>270</v>
      </c>
      <c r="G197" s="5">
        <v>5000</v>
      </c>
      <c r="H197" s="60"/>
      <c r="I197" s="20"/>
    </row>
    <row r="198" spans="1:9" ht="25.3" x14ac:dyDescent="0.35">
      <c r="A198" s="3" t="s">
        <v>60</v>
      </c>
      <c r="B198" s="3" t="s">
        <v>242</v>
      </c>
      <c r="C198" s="3" t="s">
        <v>271</v>
      </c>
      <c r="D198" s="11"/>
      <c r="E198" s="11"/>
      <c r="F198" s="32" t="s">
        <v>272</v>
      </c>
      <c r="G198" s="5">
        <v>6600</v>
      </c>
      <c r="H198" s="60"/>
      <c r="I198" s="20"/>
    </row>
    <row r="199" spans="1:9" ht="25.3" x14ac:dyDescent="0.35">
      <c r="A199" s="3" t="s">
        <v>60</v>
      </c>
      <c r="B199" s="3" t="s">
        <v>242</v>
      </c>
      <c r="C199" s="3" t="s">
        <v>273</v>
      </c>
      <c r="D199" s="11"/>
      <c r="E199" s="11"/>
      <c r="F199" s="32" t="s">
        <v>274</v>
      </c>
      <c r="G199" s="5">
        <v>4290</v>
      </c>
      <c r="H199" s="60"/>
      <c r="I199" s="20"/>
    </row>
    <row r="200" spans="1:9" ht="25.3" x14ac:dyDescent="0.35">
      <c r="A200" s="3" t="s">
        <v>60</v>
      </c>
      <c r="B200" s="3" t="s">
        <v>242</v>
      </c>
      <c r="C200" s="3" t="s">
        <v>83</v>
      </c>
      <c r="D200" s="15">
        <v>1106693</v>
      </c>
      <c r="E200">
        <v>4840357</v>
      </c>
      <c r="F200" s="32" t="s">
        <v>275</v>
      </c>
      <c r="G200" s="5">
        <v>5452</v>
      </c>
      <c r="H200" s="60"/>
      <c r="I200" s="20"/>
    </row>
    <row r="201" spans="1:9" ht="25.3" x14ac:dyDescent="0.35">
      <c r="A201" s="3" t="s">
        <v>60</v>
      </c>
      <c r="B201" s="3" t="s">
        <v>242</v>
      </c>
      <c r="C201" s="26" t="s">
        <v>22</v>
      </c>
      <c r="D201" s="9">
        <v>1027205</v>
      </c>
      <c r="E201" s="10"/>
      <c r="F201" s="32" t="s">
        <v>276</v>
      </c>
      <c r="G201" s="5">
        <v>5000</v>
      </c>
      <c r="H201" s="60"/>
      <c r="I201" s="20"/>
    </row>
    <row r="202" spans="1:9" ht="25.3" x14ac:dyDescent="0.35">
      <c r="A202" s="3" t="s">
        <v>60</v>
      </c>
      <c r="B202" s="3" t="s">
        <v>242</v>
      </c>
      <c r="C202" s="26" t="s">
        <v>277</v>
      </c>
      <c r="D202" s="9"/>
      <c r="E202" s="10"/>
      <c r="F202" s="32" t="s">
        <v>278</v>
      </c>
      <c r="G202" s="5">
        <v>2280</v>
      </c>
      <c r="H202" s="60"/>
      <c r="I202" s="20"/>
    </row>
    <row r="203" spans="1:9" ht="25.3" x14ac:dyDescent="0.35">
      <c r="A203" s="3" t="s">
        <v>60</v>
      </c>
      <c r="B203" s="3" t="s">
        <v>242</v>
      </c>
      <c r="C203" s="26" t="s">
        <v>279</v>
      </c>
      <c r="D203" s="9"/>
      <c r="E203" s="10"/>
      <c r="F203" s="32" t="s">
        <v>280</v>
      </c>
      <c r="G203" s="5">
        <v>5000</v>
      </c>
      <c r="H203" s="60"/>
      <c r="I203" s="20"/>
    </row>
    <row r="204" spans="1:9" ht="25.3" x14ac:dyDescent="0.35">
      <c r="A204" s="3" t="s">
        <v>60</v>
      </c>
      <c r="B204" s="3" t="s">
        <v>242</v>
      </c>
      <c r="C204" s="26" t="s">
        <v>281</v>
      </c>
      <c r="D204" s="8">
        <v>1105923</v>
      </c>
      <c r="E204" s="8">
        <v>5189161</v>
      </c>
      <c r="F204" s="32" t="s">
        <v>282</v>
      </c>
      <c r="G204" s="5">
        <v>2295</v>
      </c>
      <c r="H204" s="60"/>
      <c r="I204" s="20"/>
    </row>
    <row r="205" spans="1:9" ht="25.3" x14ac:dyDescent="0.35">
      <c r="A205" s="3" t="s">
        <v>60</v>
      </c>
      <c r="B205" s="3" t="s">
        <v>242</v>
      </c>
      <c r="C205" s="26" t="s">
        <v>283</v>
      </c>
      <c r="D205" s="8"/>
      <c r="E205" s="8">
        <v>3685512</v>
      </c>
      <c r="F205" s="32" t="s">
        <v>284</v>
      </c>
      <c r="G205" s="5">
        <v>11000</v>
      </c>
      <c r="H205" s="60"/>
      <c r="I205" s="20"/>
    </row>
    <row r="206" spans="1:9" ht="25.3" x14ac:dyDescent="0.35">
      <c r="A206" s="3" t="s">
        <v>60</v>
      </c>
      <c r="B206" s="3" t="s">
        <v>242</v>
      </c>
      <c r="C206" s="26" t="s">
        <v>27</v>
      </c>
      <c r="D206" s="8">
        <v>1158926</v>
      </c>
      <c r="E206" s="8"/>
      <c r="F206" s="32" t="s">
        <v>285</v>
      </c>
      <c r="G206" s="5">
        <v>9500</v>
      </c>
      <c r="H206" s="60"/>
      <c r="I206" s="20"/>
    </row>
    <row r="207" spans="1:9" ht="25.3" x14ac:dyDescent="0.35">
      <c r="A207" s="3" t="s">
        <v>60</v>
      </c>
      <c r="B207" s="3" t="s">
        <v>242</v>
      </c>
      <c r="C207" s="26" t="s">
        <v>286</v>
      </c>
      <c r="D207" s="8"/>
      <c r="E207" s="8"/>
      <c r="F207" s="32" t="s">
        <v>287</v>
      </c>
      <c r="G207" s="5">
        <v>4500</v>
      </c>
      <c r="H207" s="60"/>
      <c r="I207" s="20"/>
    </row>
    <row r="208" spans="1:9" ht="25.3" x14ac:dyDescent="0.35">
      <c r="A208" s="3" t="s">
        <v>60</v>
      </c>
      <c r="B208" s="3" t="s">
        <v>242</v>
      </c>
      <c r="C208" s="26" t="s">
        <v>288</v>
      </c>
      <c r="D208" s="8"/>
      <c r="E208" s="8"/>
      <c r="F208" s="32" t="s">
        <v>289</v>
      </c>
      <c r="G208" s="5">
        <v>5000</v>
      </c>
      <c r="H208" s="60"/>
      <c r="I208" s="20"/>
    </row>
    <row r="209" spans="1:9" ht="25.3" x14ac:dyDescent="0.35">
      <c r="A209" s="3" t="s">
        <v>60</v>
      </c>
      <c r="B209" s="3" t="s">
        <v>242</v>
      </c>
      <c r="C209" s="26" t="s">
        <v>290</v>
      </c>
      <c r="D209" s="8"/>
      <c r="E209" s="8"/>
      <c r="F209" s="32" t="s">
        <v>291</v>
      </c>
      <c r="G209" s="5">
        <v>5000</v>
      </c>
      <c r="H209" s="60"/>
      <c r="I209" s="20"/>
    </row>
    <row r="210" spans="1:9" ht="25.3" x14ac:dyDescent="0.35">
      <c r="A210" s="3" t="s">
        <v>60</v>
      </c>
      <c r="B210" s="3" t="s">
        <v>242</v>
      </c>
      <c r="C210" s="26" t="s">
        <v>292</v>
      </c>
      <c r="D210" s="9">
        <v>211025</v>
      </c>
      <c r="E210" s="8"/>
      <c r="F210" s="32" t="s">
        <v>293</v>
      </c>
      <c r="G210" s="5">
        <v>3892</v>
      </c>
      <c r="H210" s="60"/>
      <c r="I210" s="20"/>
    </row>
    <row r="211" spans="1:9" ht="25.3" x14ac:dyDescent="0.35">
      <c r="A211" s="3" t="s">
        <v>60</v>
      </c>
      <c r="B211" s="3" t="s">
        <v>242</v>
      </c>
      <c r="C211" s="26" t="s">
        <v>294</v>
      </c>
      <c r="D211" s="8"/>
      <c r="E211" s="8"/>
      <c r="F211" s="32" t="s">
        <v>295</v>
      </c>
      <c r="G211" s="5">
        <v>1766</v>
      </c>
      <c r="H211" s="60"/>
      <c r="I211" s="20"/>
    </row>
    <row r="212" spans="1:9" ht="25.3" x14ac:dyDescent="0.35">
      <c r="A212" s="3" t="s">
        <v>60</v>
      </c>
      <c r="B212" s="3" t="s">
        <v>242</v>
      </c>
      <c r="C212" s="26" t="s">
        <v>296</v>
      </c>
      <c r="D212" s="8"/>
      <c r="E212" s="8"/>
      <c r="F212" s="32"/>
      <c r="G212" s="5">
        <v>1240</v>
      </c>
      <c r="H212" s="60"/>
      <c r="I212" s="20"/>
    </row>
    <row r="213" spans="1:9" ht="25.3" x14ac:dyDescent="0.35">
      <c r="A213" s="3" t="s">
        <v>60</v>
      </c>
      <c r="B213" s="3" t="s">
        <v>242</v>
      </c>
      <c r="C213" s="26" t="s">
        <v>297</v>
      </c>
      <c r="D213" s="8"/>
      <c r="E213" s="8">
        <v>9918803</v>
      </c>
      <c r="F213" s="32"/>
      <c r="G213" s="5">
        <v>3674</v>
      </c>
      <c r="H213" s="60"/>
      <c r="I213" s="20"/>
    </row>
    <row r="214" spans="1:9" ht="25.3" x14ac:dyDescent="0.35">
      <c r="A214" s="3" t="s">
        <v>60</v>
      </c>
      <c r="B214" s="3" t="s">
        <v>242</v>
      </c>
      <c r="C214" s="3" t="s">
        <v>298</v>
      </c>
      <c r="D214" s="11"/>
      <c r="E214" s="11"/>
      <c r="F214" s="32"/>
      <c r="G214" s="5">
        <v>500</v>
      </c>
      <c r="H214" s="60"/>
      <c r="I214" s="20"/>
    </row>
    <row r="215" spans="1:9" ht="25.3" x14ac:dyDescent="0.35">
      <c r="A215" s="3" t="s">
        <v>60</v>
      </c>
      <c r="B215" s="3" t="s">
        <v>242</v>
      </c>
      <c r="C215" s="3" t="s">
        <v>299</v>
      </c>
      <c r="D215" s="11"/>
      <c r="E215" s="11"/>
      <c r="F215" s="32" t="s">
        <v>300</v>
      </c>
      <c r="G215" s="5">
        <v>700</v>
      </c>
      <c r="H215" s="60"/>
      <c r="I215" s="20"/>
    </row>
    <row r="216" spans="1:9" ht="25.3" x14ac:dyDescent="0.35">
      <c r="A216" s="3" t="s">
        <v>60</v>
      </c>
      <c r="B216" s="3" t="s">
        <v>242</v>
      </c>
      <c r="C216" s="3" t="s">
        <v>301</v>
      </c>
      <c r="D216" s="11"/>
      <c r="E216" s="11"/>
      <c r="F216" s="32" t="s">
        <v>302</v>
      </c>
      <c r="G216" s="5">
        <v>1521</v>
      </c>
      <c r="H216" s="60"/>
      <c r="I216" s="20"/>
    </row>
    <row r="217" spans="1:9" ht="25.3" x14ac:dyDescent="0.35">
      <c r="A217" s="3" t="s">
        <v>60</v>
      </c>
      <c r="B217" s="3" t="s">
        <v>242</v>
      </c>
      <c r="C217" s="3" t="s">
        <v>303</v>
      </c>
      <c r="D217" s="11"/>
      <c r="E217" s="11"/>
      <c r="F217" s="32" t="s">
        <v>304</v>
      </c>
      <c r="G217" s="5">
        <v>1900</v>
      </c>
      <c r="H217" s="60"/>
      <c r="I217" s="20"/>
    </row>
    <row r="218" spans="1:9" ht="25.3" x14ac:dyDescent="0.35">
      <c r="A218" s="3" t="s">
        <v>60</v>
      </c>
      <c r="B218" s="3" t="s">
        <v>242</v>
      </c>
      <c r="C218" s="3" t="s">
        <v>305</v>
      </c>
      <c r="D218" s="11"/>
      <c r="E218" s="11"/>
      <c r="F218" s="32" t="s">
        <v>306</v>
      </c>
      <c r="G218" s="5">
        <v>900</v>
      </c>
      <c r="H218" s="60"/>
      <c r="I218" s="20"/>
    </row>
    <row r="219" spans="1:9" ht="25.3" x14ac:dyDescent="0.35">
      <c r="A219" s="3" t="s">
        <v>60</v>
      </c>
      <c r="B219" s="3" t="s">
        <v>242</v>
      </c>
      <c r="C219" s="3" t="s">
        <v>307</v>
      </c>
      <c r="D219" s="11"/>
      <c r="E219" s="11"/>
      <c r="F219" s="32" t="s">
        <v>308</v>
      </c>
      <c r="G219" s="5">
        <v>2500</v>
      </c>
      <c r="H219" s="60"/>
      <c r="I219" s="20"/>
    </row>
    <row r="220" spans="1:9" ht="25.3" x14ac:dyDescent="0.35">
      <c r="A220" s="3" t="s">
        <v>60</v>
      </c>
      <c r="B220" s="3" t="s">
        <v>242</v>
      </c>
      <c r="C220" s="3" t="s">
        <v>309</v>
      </c>
      <c r="D220" s="11"/>
      <c r="E220" s="11"/>
      <c r="F220" s="32" t="s">
        <v>310</v>
      </c>
      <c r="G220" s="5">
        <v>780</v>
      </c>
      <c r="H220" s="60"/>
      <c r="I220" s="20"/>
    </row>
    <row r="221" spans="1:9" ht="25.3" x14ac:dyDescent="0.35">
      <c r="A221" s="3" t="s">
        <v>60</v>
      </c>
      <c r="B221" s="3" t="s">
        <v>242</v>
      </c>
      <c r="C221" s="3" t="s">
        <v>311</v>
      </c>
      <c r="D221" s="11"/>
      <c r="E221" s="8">
        <v>8938961</v>
      </c>
      <c r="F221" s="32"/>
      <c r="G221" s="5">
        <v>4980</v>
      </c>
      <c r="H221" s="60"/>
      <c r="I221" s="20"/>
    </row>
    <row r="222" spans="1:9" ht="25.3" x14ac:dyDescent="0.35">
      <c r="A222" s="3" t="s">
        <v>60</v>
      </c>
      <c r="B222" s="3" t="s">
        <v>242</v>
      </c>
      <c r="C222" s="3" t="s">
        <v>312</v>
      </c>
      <c r="D222" s="11"/>
      <c r="E222" s="11"/>
      <c r="F222" s="32" t="s">
        <v>313</v>
      </c>
      <c r="G222" s="5">
        <v>3960</v>
      </c>
      <c r="H222" s="60"/>
      <c r="I222" s="20"/>
    </row>
    <row r="223" spans="1:9" ht="25.3" x14ac:dyDescent="0.35">
      <c r="A223" s="3" t="s">
        <v>60</v>
      </c>
      <c r="B223" s="3" t="s">
        <v>242</v>
      </c>
      <c r="C223" s="3" t="s">
        <v>314</v>
      </c>
      <c r="D223" s="11"/>
      <c r="E223" s="11"/>
      <c r="F223" s="64"/>
      <c r="G223" s="5">
        <v>3330</v>
      </c>
      <c r="H223" s="60"/>
      <c r="I223" s="20"/>
    </row>
    <row r="224" spans="1:9" ht="25.3" x14ac:dyDescent="0.35">
      <c r="A224" s="3" t="s">
        <v>60</v>
      </c>
      <c r="B224" s="3" t="s">
        <v>315</v>
      </c>
      <c r="C224" s="3" t="s">
        <v>316</v>
      </c>
      <c r="D224" s="11"/>
      <c r="E224" s="11"/>
      <c r="F224" s="64" t="s">
        <v>317</v>
      </c>
      <c r="G224" s="5">
        <v>2908</v>
      </c>
      <c r="H224" s="60"/>
      <c r="I224" s="20"/>
    </row>
    <row r="225" spans="1:9" ht="25.3" x14ac:dyDescent="0.35">
      <c r="A225" s="3" t="s">
        <v>60</v>
      </c>
      <c r="B225" s="3" t="s">
        <v>318</v>
      </c>
      <c r="C225" s="3" t="s">
        <v>319</v>
      </c>
      <c r="D225" s="11"/>
      <c r="E225" s="11"/>
      <c r="F225" s="64" t="s">
        <v>320</v>
      </c>
      <c r="G225" s="5">
        <v>700</v>
      </c>
      <c r="H225" s="60"/>
      <c r="I225" s="20"/>
    </row>
    <row r="226" spans="1:9" ht="25.3" x14ac:dyDescent="0.35">
      <c r="A226" s="3" t="s">
        <v>60</v>
      </c>
      <c r="B226" s="3" t="s">
        <v>318</v>
      </c>
      <c r="C226" s="3" t="s">
        <v>321</v>
      </c>
      <c r="D226" s="11"/>
      <c r="E226" s="11"/>
      <c r="F226" s="64" t="s">
        <v>322</v>
      </c>
      <c r="G226" s="5">
        <v>1000</v>
      </c>
      <c r="H226" s="60"/>
      <c r="I226" s="20"/>
    </row>
    <row r="227" spans="1:9" ht="25.3" x14ac:dyDescent="0.35">
      <c r="A227" s="3" t="s">
        <v>60</v>
      </c>
      <c r="B227" s="3" t="s">
        <v>318</v>
      </c>
      <c r="C227" s="3" t="s">
        <v>14</v>
      </c>
      <c r="D227" s="9">
        <v>303199</v>
      </c>
      <c r="E227" s="9">
        <v>420386</v>
      </c>
      <c r="F227" s="64" t="s">
        <v>323</v>
      </c>
      <c r="G227" s="5">
        <v>5921</v>
      </c>
      <c r="H227" s="60"/>
      <c r="I227" s="20"/>
    </row>
    <row r="228" spans="1:9" ht="25.3" x14ac:dyDescent="0.35">
      <c r="A228" s="3" t="s">
        <v>60</v>
      </c>
      <c r="B228" s="3" t="s">
        <v>318</v>
      </c>
      <c r="C228" s="3" t="s">
        <v>324</v>
      </c>
      <c r="D228" s="8">
        <v>1073851</v>
      </c>
      <c r="E228" s="8">
        <v>3353857</v>
      </c>
      <c r="F228" s="64" t="s">
        <v>325</v>
      </c>
      <c r="G228" s="5">
        <v>2000</v>
      </c>
      <c r="H228" s="60"/>
      <c r="I228" s="20"/>
    </row>
    <row r="229" spans="1:9" ht="25.3" x14ac:dyDescent="0.35">
      <c r="A229" s="3" t="s">
        <v>60</v>
      </c>
      <c r="B229" s="3" t="s">
        <v>318</v>
      </c>
      <c r="C229" s="3" t="s">
        <v>16</v>
      </c>
      <c r="D229" s="9"/>
      <c r="E229" s="32">
        <v>9152423</v>
      </c>
      <c r="F229" s="64"/>
      <c r="G229" s="5">
        <v>20000</v>
      </c>
      <c r="H229" s="60"/>
      <c r="I229" s="20"/>
    </row>
    <row r="230" spans="1:9" ht="25.3" x14ac:dyDescent="0.35">
      <c r="A230" s="3" t="s">
        <v>60</v>
      </c>
      <c r="B230" s="3" t="s">
        <v>318</v>
      </c>
      <c r="C230" s="3" t="s">
        <v>250</v>
      </c>
      <c r="D230" s="9"/>
      <c r="E230" s="32"/>
      <c r="F230" s="64" t="s">
        <v>251</v>
      </c>
      <c r="G230" s="5">
        <v>5500</v>
      </c>
      <c r="H230" s="60"/>
      <c r="I230" s="20"/>
    </row>
    <row r="231" spans="1:9" ht="25.3" x14ac:dyDescent="0.35">
      <c r="A231" s="3" t="s">
        <v>60</v>
      </c>
      <c r="B231" s="3" t="s">
        <v>318</v>
      </c>
      <c r="C231" s="3" t="s">
        <v>326</v>
      </c>
      <c r="D231" s="9"/>
      <c r="E231" s="8">
        <v>8943588</v>
      </c>
      <c r="F231" s="64" t="s">
        <v>327</v>
      </c>
      <c r="G231" s="5">
        <v>6950</v>
      </c>
      <c r="H231" s="60"/>
      <c r="I231" s="20"/>
    </row>
    <row r="232" spans="1:9" ht="25.3" x14ac:dyDescent="0.35">
      <c r="A232" s="3" t="s">
        <v>60</v>
      </c>
      <c r="B232" s="3" t="s">
        <v>318</v>
      </c>
      <c r="C232" s="3" t="s">
        <v>328</v>
      </c>
      <c r="D232" s="9"/>
      <c r="E232" s="32"/>
      <c r="F232" s="64"/>
      <c r="G232" s="5">
        <v>2000</v>
      </c>
      <c r="H232" s="60"/>
      <c r="I232" s="20"/>
    </row>
    <row r="233" spans="1:9" ht="25.3" x14ac:dyDescent="0.35">
      <c r="A233" s="3" t="s">
        <v>60</v>
      </c>
      <c r="B233" s="3" t="s">
        <v>318</v>
      </c>
      <c r="C233" s="3" t="s">
        <v>136</v>
      </c>
      <c r="D233" s="11"/>
      <c r="E233" s="11"/>
      <c r="F233" s="64" t="s">
        <v>329</v>
      </c>
      <c r="G233" s="5">
        <v>745</v>
      </c>
      <c r="H233" s="60"/>
      <c r="I233" s="20"/>
    </row>
    <row r="234" spans="1:9" ht="25.3" x14ac:dyDescent="0.35">
      <c r="A234" s="3" t="s">
        <v>60</v>
      </c>
      <c r="B234" s="3" t="s">
        <v>318</v>
      </c>
      <c r="C234" s="3" t="s">
        <v>330</v>
      </c>
      <c r="D234" s="11"/>
      <c r="E234" s="11"/>
      <c r="F234" s="64" t="s">
        <v>331</v>
      </c>
      <c r="G234" s="5">
        <v>3200</v>
      </c>
      <c r="H234" s="60"/>
      <c r="I234" s="20"/>
    </row>
    <row r="235" spans="1:9" ht="25.3" x14ac:dyDescent="0.35">
      <c r="A235" s="3" t="s">
        <v>60</v>
      </c>
      <c r="B235" s="3" t="s">
        <v>318</v>
      </c>
      <c r="C235" s="3" t="s">
        <v>258</v>
      </c>
      <c r="D235" s="9">
        <v>1172789</v>
      </c>
      <c r="E235" s="11"/>
      <c r="F235" s="64" t="s">
        <v>259</v>
      </c>
      <c r="G235" s="5">
        <v>3000</v>
      </c>
      <c r="H235" s="60"/>
      <c r="I235" s="20"/>
    </row>
    <row r="236" spans="1:9" ht="25.3" x14ac:dyDescent="0.35">
      <c r="A236" s="3" t="s">
        <v>60</v>
      </c>
      <c r="B236" s="3" t="s">
        <v>318</v>
      </c>
      <c r="C236" s="3" t="s">
        <v>332</v>
      </c>
      <c r="D236" s="8"/>
      <c r="E236" s="63"/>
      <c r="F236" s="64"/>
      <c r="G236" s="5">
        <v>1800</v>
      </c>
      <c r="H236" s="60"/>
      <c r="I236" s="20"/>
    </row>
    <row r="237" spans="1:9" ht="25.3" x14ac:dyDescent="0.35">
      <c r="A237" s="3" t="s">
        <v>60</v>
      </c>
      <c r="B237" s="3" t="s">
        <v>318</v>
      </c>
      <c r="C237" s="3" t="s">
        <v>110</v>
      </c>
      <c r="D237" s="8">
        <v>1094323</v>
      </c>
      <c r="E237" s="63">
        <v>4461612</v>
      </c>
      <c r="F237" s="64"/>
      <c r="G237" s="5">
        <v>10470</v>
      </c>
      <c r="H237" s="60"/>
      <c r="I237" s="20"/>
    </row>
    <row r="238" spans="1:9" ht="25.3" x14ac:dyDescent="0.35">
      <c r="A238" s="3" t="s">
        <v>60</v>
      </c>
      <c r="B238" s="3" t="s">
        <v>318</v>
      </c>
      <c r="C238" s="3" t="s">
        <v>333</v>
      </c>
      <c r="D238" s="11"/>
      <c r="E238" s="11"/>
      <c r="F238" s="64" t="s">
        <v>334</v>
      </c>
      <c r="G238" s="5">
        <v>2720</v>
      </c>
      <c r="H238" s="60"/>
      <c r="I238" s="20"/>
    </row>
    <row r="239" spans="1:9" ht="25.3" x14ac:dyDescent="0.35">
      <c r="A239" s="3" t="s">
        <v>60</v>
      </c>
      <c r="B239" s="3" t="s">
        <v>318</v>
      </c>
      <c r="C239" s="3" t="s">
        <v>335</v>
      </c>
      <c r="D239" s="11"/>
      <c r="E239" s="11"/>
      <c r="F239" s="64" t="s">
        <v>336</v>
      </c>
      <c r="G239" s="5">
        <v>2800</v>
      </c>
      <c r="H239" s="60"/>
      <c r="I239" s="20"/>
    </row>
    <row r="240" spans="1:9" ht="25.3" x14ac:dyDescent="0.35">
      <c r="A240" s="3" t="s">
        <v>60</v>
      </c>
      <c r="B240" s="3" t="s">
        <v>318</v>
      </c>
      <c r="C240" s="3" t="s">
        <v>337</v>
      </c>
      <c r="D240" s="11"/>
      <c r="E240" s="11"/>
      <c r="F240" s="64" t="s">
        <v>338</v>
      </c>
      <c r="G240" s="5">
        <v>3000</v>
      </c>
      <c r="H240" s="60"/>
      <c r="I240" s="20"/>
    </row>
    <row r="241" spans="1:9" ht="25.3" x14ac:dyDescent="0.35">
      <c r="A241" s="3" t="s">
        <v>60</v>
      </c>
      <c r="B241" s="3" t="s">
        <v>318</v>
      </c>
      <c r="C241" s="3" t="s">
        <v>339</v>
      </c>
      <c r="D241" s="11"/>
      <c r="E241" s="11"/>
      <c r="F241" s="64" t="s">
        <v>340</v>
      </c>
      <c r="G241" s="5">
        <v>6740</v>
      </c>
      <c r="H241" s="60"/>
      <c r="I241" s="20"/>
    </row>
    <row r="242" spans="1:9" ht="25.3" x14ac:dyDescent="0.35">
      <c r="A242" s="3" t="s">
        <v>60</v>
      </c>
      <c r="B242" s="3" t="s">
        <v>318</v>
      </c>
      <c r="C242" s="3" t="s">
        <v>341</v>
      </c>
      <c r="D242" s="9">
        <v>264359</v>
      </c>
      <c r="E242" s="11"/>
      <c r="F242" s="64" t="s">
        <v>342</v>
      </c>
      <c r="G242" s="5">
        <v>3000</v>
      </c>
      <c r="H242" s="60"/>
      <c r="I242" s="20"/>
    </row>
    <row r="243" spans="1:9" ht="25.3" x14ac:dyDescent="0.35">
      <c r="A243" s="3" t="s">
        <v>60</v>
      </c>
      <c r="B243" s="3" t="s">
        <v>318</v>
      </c>
      <c r="C243" s="3" t="s">
        <v>212</v>
      </c>
      <c r="D243" s="9"/>
      <c r="E243" s="11"/>
      <c r="F243" s="64" t="s">
        <v>343</v>
      </c>
      <c r="G243" s="5">
        <v>2500</v>
      </c>
      <c r="H243" s="60"/>
      <c r="I243" s="20"/>
    </row>
    <row r="244" spans="1:9" ht="25.3" x14ac:dyDescent="0.35">
      <c r="A244" s="3" t="s">
        <v>60</v>
      </c>
      <c r="B244" s="3" t="s">
        <v>318</v>
      </c>
      <c r="C244" s="3" t="s">
        <v>344</v>
      </c>
      <c r="D244" s="9"/>
      <c r="E244" s="11"/>
      <c r="F244" s="64" t="s">
        <v>345</v>
      </c>
      <c r="G244" s="5">
        <v>3450</v>
      </c>
      <c r="H244" s="60"/>
      <c r="I244" s="20"/>
    </row>
    <row r="245" spans="1:9" ht="25.3" x14ac:dyDescent="0.35">
      <c r="A245" s="3" t="s">
        <v>60</v>
      </c>
      <c r="B245" s="3" t="s">
        <v>318</v>
      </c>
      <c r="C245" s="3" t="s">
        <v>346</v>
      </c>
      <c r="D245" s="9"/>
      <c r="E245" s="11"/>
      <c r="F245" s="64" t="s">
        <v>347</v>
      </c>
      <c r="G245" s="5">
        <v>675</v>
      </c>
      <c r="H245" s="60"/>
      <c r="I245" s="20"/>
    </row>
    <row r="246" spans="1:9" ht="25.3" x14ac:dyDescent="0.35">
      <c r="A246" s="3" t="s">
        <v>60</v>
      </c>
      <c r="B246" s="3" t="s">
        <v>318</v>
      </c>
      <c r="C246" s="3" t="s">
        <v>348</v>
      </c>
      <c r="D246">
        <v>1082274</v>
      </c>
      <c r="E246">
        <v>3920152</v>
      </c>
      <c r="F246" s="64"/>
      <c r="G246" s="5">
        <v>11336</v>
      </c>
      <c r="H246" s="60"/>
      <c r="I246" s="20"/>
    </row>
    <row r="247" spans="1:9" ht="25.3" x14ac:dyDescent="0.35">
      <c r="A247" s="3" t="s">
        <v>60</v>
      </c>
      <c r="B247" s="3" t="s">
        <v>318</v>
      </c>
      <c r="C247" s="3" t="s">
        <v>349</v>
      </c>
      <c r="D247" s="9">
        <v>327287</v>
      </c>
      <c r="E247" s="11"/>
      <c r="F247" s="64" t="s">
        <v>350</v>
      </c>
      <c r="G247" s="5">
        <v>500</v>
      </c>
      <c r="H247" s="60"/>
      <c r="I247" s="20"/>
    </row>
    <row r="248" spans="1:9" ht="25.3" x14ac:dyDescent="0.35">
      <c r="A248" s="3" t="s">
        <v>60</v>
      </c>
      <c r="B248" s="3" t="s">
        <v>318</v>
      </c>
      <c r="C248" s="3" t="s">
        <v>351</v>
      </c>
      <c r="D248" s="9"/>
      <c r="E248" s="11"/>
      <c r="F248" s="64"/>
      <c r="G248" s="5">
        <v>2500</v>
      </c>
      <c r="H248" s="60"/>
      <c r="I248" s="20"/>
    </row>
    <row r="249" spans="1:9" ht="25.3" x14ac:dyDescent="0.35">
      <c r="A249" s="3" t="s">
        <v>60</v>
      </c>
      <c r="B249" s="3" t="s">
        <v>318</v>
      </c>
      <c r="C249" s="3" t="s">
        <v>352</v>
      </c>
      <c r="D249" s="9"/>
      <c r="E249" s="8">
        <v>7390137</v>
      </c>
      <c r="F249" s="64" t="s">
        <v>353</v>
      </c>
      <c r="G249" s="5">
        <v>3542</v>
      </c>
      <c r="H249" s="60"/>
      <c r="I249" s="20"/>
    </row>
    <row r="250" spans="1:9" ht="25.3" x14ac:dyDescent="0.35">
      <c r="A250" s="3" t="s">
        <v>60</v>
      </c>
      <c r="B250" s="3" t="s">
        <v>318</v>
      </c>
      <c r="C250" s="3" t="s">
        <v>354</v>
      </c>
      <c r="D250" s="9"/>
      <c r="E250" s="8"/>
      <c r="F250" s="64" t="s">
        <v>355</v>
      </c>
      <c r="G250" s="5">
        <v>1800</v>
      </c>
      <c r="H250" s="60"/>
      <c r="I250" s="20"/>
    </row>
    <row r="251" spans="1:9" ht="25.3" x14ac:dyDescent="0.35">
      <c r="A251" s="3" t="s">
        <v>60</v>
      </c>
      <c r="B251" s="3" t="s">
        <v>318</v>
      </c>
      <c r="C251" s="3" t="s">
        <v>356</v>
      </c>
      <c r="D251" s="9"/>
      <c r="E251" s="11"/>
      <c r="F251" s="64" t="s">
        <v>289</v>
      </c>
      <c r="G251" s="5">
        <v>846</v>
      </c>
      <c r="H251" s="60"/>
      <c r="I251" s="20"/>
    </row>
    <row r="252" spans="1:9" ht="25.3" x14ac:dyDescent="0.35">
      <c r="A252" s="3" t="s">
        <v>60</v>
      </c>
      <c r="B252" s="3" t="s">
        <v>318</v>
      </c>
      <c r="C252" s="3" t="s">
        <v>87</v>
      </c>
      <c r="D252" s="9"/>
      <c r="E252" s="8">
        <v>8684719</v>
      </c>
      <c r="F252" s="64" t="s">
        <v>357</v>
      </c>
      <c r="G252" s="5">
        <v>5000</v>
      </c>
      <c r="H252" s="60"/>
      <c r="I252" s="20"/>
    </row>
    <row r="253" spans="1:9" ht="25.3" x14ac:dyDescent="0.35">
      <c r="A253" s="3" t="s">
        <v>60</v>
      </c>
      <c r="B253" s="3" t="s">
        <v>318</v>
      </c>
      <c r="C253" s="3" t="s">
        <v>358</v>
      </c>
      <c r="D253" s="9"/>
      <c r="E253" s="11"/>
      <c r="F253" s="64" t="s">
        <v>359</v>
      </c>
      <c r="G253" s="5">
        <v>4859</v>
      </c>
      <c r="H253" s="60"/>
      <c r="I253" s="20"/>
    </row>
    <row r="254" spans="1:9" ht="25.3" x14ac:dyDescent="0.35">
      <c r="A254" s="3" t="s">
        <v>60</v>
      </c>
      <c r="B254" s="3" t="s">
        <v>318</v>
      </c>
      <c r="C254" s="3" t="s">
        <v>360</v>
      </c>
      <c r="D254" s="9"/>
      <c r="E254" s="11"/>
      <c r="F254" s="64"/>
      <c r="G254" s="5">
        <v>5838</v>
      </c>
      <c r="H254" s="60"/>
      <c r="I254" s="20"/>
    </row>
    <row r="255" spans="1:9" ht="25.3" x14ac:dyDescent="0.35">
      <c r="A255" s="3" t="s">
        <v>60</v>
      </c>
      <c r="B255" s="3" t="s">
        <v>318</v>
      </c>
      <c r="C255" s="3" t="s">
        <v>361</v>
      </c>
      <c r="D255" s="9"/>
      <c r="E255" s="11"/>
      <c r="F255" s="64"/>
      <c r="G255" s="5">
        <v>4450</v>
      </c>
      <c r="H255" s="60"/>
      <c r="I255" s="20"/>
    </row>
    <row r="256" spans="1:9" ht="25.3" x14ac:dyDescent="0.35">
      <c r="A256" s="3" t="s">
        <v>60</v>
      </c>
      <c r="B256" s="3" t="s">
        <v>318</v>
      </c>
      <c r="C256" s="3" t="s">
        <v>229</v>
      </c>
      <c r="D256" s="9"/>
      <c r="E256" s="11"/>
      <c r="F256" s="64" t="s">
        <v>362</v>
      </c>
      <c r="G256" s="5">
        <v>3050</v>
      </c>
      <c r="H256" s="60"/>
      <c r="I256" s="20"/>
    </row>
    <row r="257" spans="1:9" ht="25.3" x14ac:dyDescent="0.35">
      <c r="A257" s="3" t="s">
        <v>60</v>
      </c>
      <c r="B257" s="3" t="s">
        <v>318</v>
      </c>
      <c r="C257" s="3" t="s">
        <v>363</v>
      </c>
      <c r="D257" s="9"/>
      <c r="E257" s="11"/>
      <c r="F257" s="64" t="s">
        <v>364</v>
      </c>
      <c r="G257" s="5">
        <v>3500</v>
      </c>
      <c r="H257" s="60"/>
      <c r="I257" s="20"/>
    </row>
    <row r="258" spans="1:9" ht="25.3" x14ac:dyDescent="0.35">
      <c r="A258" s="3" t="s">
        <v>60</v>
      </c>
      <c r="B258" s="3" t="s">
        <v>318</v>
      </c>
      <c r="C258" s="3" t="s">
        <v>365</v>
      </c>
      <c r="D258" s="9"/>
      <c r="E258" s="11"/>
      <c r="F258" s="64" t="s">
        <v>366</v>
      </c>
      <c r="G258" s="5">
        <v>4846</v>
      </c>
      <c r="H258" s="60"/>
      <c r="I258" s="20"/>
    </row>
    <row r="259" spans="1:9" ht="25.3" x14ac:dyDescent="0.35">
      <c r="A259" s="3" t="s">
        <v>60</v>
      </c>
      <c r="B259" s="3" t="s">
        <v>318</v>
      </c>
      <c r="C259" s="3" t="s">
        <v>367</v>
      </c>
      <c r="D259" s="9"/>
      <c r="E259" s="11"/>
      <c r="F259" s="64" t="s">
        <v>368</v>
      </c>
      <c r="G259" s="5">
        <v>1950</v>
      </c>
      <c r="H259" s="60"/>
      <c r="I259" s="20"/>
    </row>
    <row r="260" spans="1:9" ht="25.3" x14ac:dyDescent="0.35">
      <c r="A260" s="3" t="s">
        <v>60</v>
      </c>
      <c r="B260" s="3" t="s">
        <v>318</v>
      </c>
      <c r="C260" s="3" t="s">
        <v>298</v>
      </c>
      <c r="D260" s="9"/>
      <c r="E260" s="11"/>
      <c r="F260" s="64"/>
      <c r="G260" s="5">
        <v>900</v>
      </c>
      <c r="H260" s="60"/>
      <c r="I260" s="20"/>
    </row>
    <row r="261" spans="1:9" ht="25.3" x14ac:dyDescent="0.35">
      <c r="A261" s="3" t="s">
        <v>60</v>
      </c>
      <c r="B261" s="3" t="s">
        <v>318</v>
      </c>
      <c r="C261" s="3" t="s">
        <v>369</v>
      </c>
      <c r="D261" s="9"/>
      <c r="E261" s="11"/>
      <c r="F261" s="64"/>
      <c r="G261" s="5">
        <v>4800</v>
      </c>
      <c r="H261" s="60"/>
      <c r="I261" s="20"/>
    </row>
    <row r="262" spans="1:9" ht="25.3" x14ac:dyDescent="0.35">
      <c r="A262" s="3" t="s">
        <v>60</v>
      </c>
      <c r="B262" s="3" t="s">
        <v>318</v>
      </c>
      <c r="C262" s="3" t="s">
        <v>370</v>
      </c>
      <c r="D262" s="9"/>
      <c r="E262" s="11"/>
      <c r="F262" s="64" t="s">
        <v>371</v>
      </c>
      <c r="G262" s="5">
        <v>1500</v>
      </c>
      <c r="H262" s="60"/>
      <c r="I262" s="20"/>
    </row>
    <row r="263" spans="1:9" ht="25.3" x14ac:dyDescent="0.35">
      <c r="A263" s="3" t="s">
        <v>60</v>
      </c>
      <c r="B263" s="3" t="s">
        <v>318</v>
      </c>
      <c r="C263" s="3" t="s">
        <v>372</v>
      </c>
      <c r="D263" s="9"/>
      <c r="E263" s="11"/>
      <c r="F263" s="64"/>
      <c r="G263" s="5">
        <v>846</v>
      </c>
      <c r="H263" s="60"/>
      <c r="I263" s="20"/>
    </row>
    <row r="264" spans="1:9" ht="25.3" x14ac:dyDescent="0.35">
      <c r="A264" s="3" t="s">
        <v>60</v>
      </c>
      <c r="B264" s="3" t="s">
        <v>318</v>
      </c>
      <c r="C264" s="3" t="s">
        <v>173</v>
      </c>
      <c r="D264" s="9"/>
      <c r="E264" s="11"/>
      <c r="F264" s="64" t="s">
        <v>373</v>
      </c>
      <c r="G264" s="5">
        <v>2000</v>
      </c>
      <c r="H264" s="60"/>
      <c r="I264" s="20"/>
    </row>
    <row r="265" spans="1:9" ht="25.3" x14ac:dyDescent="0.35">
      <c r="A265" s="3" t="s">
        <v>60</v>
      </c>
      <c r="B265" s="3" t="s">
        <v>318</v>
      </c>
      <c r="C265" s="3" t="s">
        <v>38</v>
      </c>
      <c r="D265" s="11"/>
      <c r="E265" s="27" t="s">
        <v>39</v>
      </c>
      <c r="F265" s="64" t="s">
        <v>374</v>
      </c>
      <c r="G265" s="5">
        <v>2700</v>
      </c>
      <c r="H265" s="60"/>
      <c r="I265" s="20"/>
    </row>
    <row r="266" spans="1:9" ht="25.3" x14ac:dyDescent="0.35">
      <c r="A266" s="3" t="s">
        <v>60</v>
      </c>
      <c r="B266" s="3" t="s">
        <v>318</v>
      </c>
      <c r="C266" s="3" t="s">
        <v>375</v>
      </c>
      <c r="D266" s="11"/>
      <c r="E266" s="11"/>
      <c r="F266" s="64"/>
      <c r="G266" s="5">
        <v>7960</v>
      </c>
      <c r="H266" s="60"/>
      <c r="I266" s="20"/>
    </row>
    <row r="267" spans="1:9" ht="25.3" x14ac:dyDescent="0.35">
      <c r="A267" s="3" t="s">
        <v>60</v>
      </c>
      <c r="B267" s="3" t="s">
        <v>318</v>
      </c>
      <c r="C267" s="3" t="s">
        <v>376</v>
      </c>
      <c r="D267" s="11"/>
      <c r="E267" s="11"/>
      <c r="F267" s="64" t="s">
        <v>377</v>
      </c>
      <c r="G267" s="5">
        <v>1000</v>
      </c>
      <c r="H267" s="60"/>
      <c r="I267" s="20"/>
    </row>
    <row r="268" spans="1:9" ht="25.3" x14ac:dyDescent="0.35">
      <c r="A268" s="3" t="s">
        <v>60</v>
      </c>
      <c r="B268" s="3" t="s">
        <v>378</v>
      </c>
      <c r="C268" s="3" t="s">
        <v>379</v>
      </c>
      <c r="D268" s="11"/>
      <c r="E268" s="11"/>
      <c r="F268" s="64" t="s">
        <v>380</v>
      </c>
      <c r="G268" s="5">
        <v>1000</v>
      </c>
      <c r="H268" s="60"/>
      <c r="I268" s="20"/>
    </row>
    <row r="269" spans="1:9" ht="25.3" x14ac:dyDescent="0.35">
      <c r="A269" s="3" t="s">
        <v>60</v>
      </c>
      <c r="B269" s="3" t="s">
        <v>378</v>
      </c>
      <c r="C269" s="3" t="s">
        <v>381</v>
      </c>
      <c r="D269" s="11"/>
      <c r="E269" s="11"/>
      <c r="F269" s="64" t="s">
        <v>382</v>
      </c>
      <c r="G269" s="5">
        <v>1500</v>
      </c>
      <c r="H269" s="60"/>
      <c r="I269" s="20"/>
    </row>
    <row r="270" spans="1:9" ht="25.3" x14ac:dyDescent="0.35">
      <c r="A270" s="3" t="s">
        <v>60</v>
      </c>
      <c r="B270" s="3" t="s">
        <v>378</v>
      </c>
      <c r="C270" s="3" t="s">
        <v>383</v>
      </c>
      <c r="D270" s="11"/>
      <c r="E270" s="11"/>
      <c r="F270" s="64" t="s">
        <v>384</v>
      </c>
      <c r="G270" s="5">
        <v>500</v>
      </c>
      <c r="H270" s="60"/>
      <c r="I270" s="20"/>
    </row>
    <row r="271" spans="1:9" ht="25.3" x14ac:dyDescent="0.35">
      <c r="A271" s="3" t="s">
        <v>60</v>
      </c>
      <c r="B271" s="3" t="s">
        <v>378</v>
      </c>
      <c r="C271" s="3" t="s">
        <v>385</v>
      </c>
      <c r="D271" s="8">
        <v>1138225</v>
      </c>
      <c r="E271" s="11"/>
      <c r="F271" s="64"/>
      <c r="G271" s="5">
        <v>1000</v>
      </c>
      <c r="H271" s="60"/>
      <c r="I271" s="20"/>
    </row>
    <row r="272" spans="1:9" ht="25.3" x14ac:dyDescent="0.35">
      <c r="A272" s="3" t="s">
        <v>60</v>
      </c>
      <c r="B272" s="3" t="s">
        <v>378</v>
      </c>
      <c r="C272" s="3" t="s">
        <v>386</v>
      </c>
      <c r="D272" s="9">
        <v>1002667</v>
      </c>
      <c r="E272" s="11"/>
      <c r="F272" s="64" t="s">
        <v>387</v>
      </c>
      <c r="G272" s="5">
        <v>1500</v>
      </c>
      <c r="H272" s="60"/>
      <c r="I272" s="20"/>
    </row>
    <row r="273" spans="1:9" ht="25.3" x14ac:dyDescent="0.35">
      <c r="A273" s="3" t="s">
        <v>60</v>
      </c>
      <c r="B273" s="3" t="s">
        <v>378</v>
      </c>
      <c r="C273" s="3" t="s">
        <v>388</v>
      </c>
      <c r="D273" s="11"/>
      <c r="E273" s="8">
        <v>11179436</v>
      </c>
      <c r="F273" s="64"/>
      <c r="G273" s="5">
        <v>1000</v>
      </c>
      <c r="H273" s="60"/>
      <c r="I273" s="20"/>
    </row>
    <row r="274" spans="1:9" ht="49.5" customHeight="1" x14ac:dyDescent="0.35">
      <c r="A274" s="3" t="s">
        <v>60</v>
      </c>
      <c r="B274" s="3" t="s">
        <v>378</v>
      </c>
      <c r="C274" s="3" t="s">
        <v>258</v>
      </c>
      <c r="D274" s="9">
        <v>1172789</v>
      </c>
      <c r="E274" s="11"/>
      <c r="F274" s="64" t="s">
        <v>259</v>
      </c>
      <c r="G274" s="5">
        <v>1000</v>
      </c>
      <c r="H274" s="60"/>
      <c r="I274" s="20"/>
    </row>
    <row r="275" spans="1:9" ht="25.3" x14ac:dyDescent="0.35">
      <c r="A275" s="3" t="s">
        <v>60</v>
      </c>
      <c r="B275" s="3" t="s">
        <v>378</v>
      </c>
      <c r="C275" s="3" t="s">
        <v>389</v>
      </c>
      <c r="D275" s="11"/>
      <c r="E275" s="9">
        <v>8395845</v>
      </c>
      <c r="F275" s="64" t="s">
        <v>390</v>
      </c>
      <c r="G275" s="5">
        <v>2500</v>
      </c>
      <c r="H275" s="60"/>
      <c r="I275" s="20"/>
    </row>
    <row r="276" spans="1:9" ht="25.3" x14ac:dyDescent="0.35">
      <c r="A276" s="3" t="s">
        <v>60</v>
      </c>
      <c r="B276" s="3" t="s">
        <v>378</v>
      </c>
      <c r="C276" s="3" t="s">
        <v>391</v>
      </c>
      <c r="D276" s="8">
        <v>1123221</v>
      </c>
      <c r="E276">
        <v>5227463</v>
      </c>
      <c r="F276" s="64" t="s">
        <v>392</v>
      </c>
      <c r="G276" s="5">
        <v>4000</v>
      </c>
      <c r="H276" s="60"/>
      <c r="I276" s="20"/>
    </row>
    <row r="277" spans="1:9" ht="25.3" x14ac:dyDescent="0.35">
      <c r="A277" s="3" t="s">
        <v>60</v>
      </c>
      <c r="B277" s="3" t="s">
        <v>378</v>
      </c>
      <c r="C277" s="3" t="s">
        <v>393</v>
      </c>
      <c r="D277" s="11"/>
      <c r="E277" s="9"/>
      <c r="F277" s="64" t="s">
        <v>394</v>
      </c>
      <c r="G277" s="5">
        <v>2000</v>
      </c>
      <c r="H277" s="60"/>
      <c r="I277" s="20"/>
    </row>
    <row r="278" spans="1:9" ht="25.3" x14ac:dyDescent="0.35">
      <c r="A278" s="3" t="s">
        <v>60</v>
      </c>
      <c r="B278" s="3" t="s">
        <v>378</v>
      </c>
      <c r="C278" s="3" t="s">
        <v>395</v>
      </c>
      <c r="D278" s="11"/>
      <c r="E278" s="9"/>
      <c r="F278" s="64" t="s">
        <v>396</v>
      </c>
      <c r="G278" s="5">
        <v>2587</v>
      </c>
      <c r="H278" s="60"/>
      <c r="I278" s="20"/>
    </row>
    <row r="279" spans="1:9" ht="25.3" x14ac:dyDescent="0.35">
      <c r="A279" s="3" t="s">
        <v>60</v>
      </c>
      <c r="B279" s="3" t="s">
        <v>378</v>
      </c>
      <c r="C279" s="3" t="s">
        <v>397</v>
      </c>
      <c r="D279" s="11"/>
      <c r="E279" s="9"/>
      <c r="F279" s="64"/>
      <c r="G279" s="5">
        <v>2356</v>
      </c>
      <c r="H279" s="60"/>
      <c r="I279" s="20"/>
    </row>
    <row r="280" spans="1:9" ht="25.3" x14ac:dyDescent="0.35">
      <c r="A280" s="3" t="s">
        <v>60</v>
      </c>
      <c r="B280" s="3" t="s">
        <v>378</v>
      </c>
      <c r="C280" s="3" t="s">
        <v>398</v>
      </c>
      <c r="D280" s="11"/>
      <c r="E280" s="11"/>
      <c r="F280" s="64" t="s">
        <v>399</v>
      </c>
      <c r="G280" s="5">
        <v>2500</v>
      </c>
      <c r="H280" s="60"/>
      <c r="I280" s="20"/>
    </row>
    <row r="281" spans="1:9" ht="25.3" x14ac:dyDescent="0.35">
      <c r="A281" s="3" t="s">
        <v>60</v>
      </c>
      <c r="B281" s="3" t="s">
        <v>378</v>
      </c>
      <c r="C281" s="3" t="s">
        <v>281</v>
      </c>
      <c r="D281" s="8">
        <v>1105923</v>
      </c>
      <c r="E281" s="8">
        <v>5189161</v>
      </c>
      <c r="F281" s="64" t="s">
        <v>400</v>
      </c>
      <c r="G281" s="5">
        <v>1912</v>
      </c>
      <c r="H281" s="60"/>
      <c r="I281" s="20"/>
    </row>
    <row r="282" spans="1:9" ht="25.3" x14ac:dyDescent="0.35">
      <c r="A282" s="3" t="s">
        <v>60</v>
      </c>
      <c r="B282" s="3" t="s">
        <v>378</v>
      </c>
      <c r="C282" s="3" t="s">
        <v>401</v>
      </c>
      <c r="D282" s="11"/>
      <c r="E282" s="11"/>
      <c r="F282" s="64" t="s">
        <v>402</v>
      </c>
      <c r="G282" s="5">
        <v>2500</v>
      </c>
      <c r="H282" s="60"/>
      <c r="I282" s="20"/>
    </row>
    <row r="283" spans="1:9" ht="25.3" x14ac:dyDescent="0.35">
      <c r="A283" s="3" t="s">
        <v>60</v>
      </c>
      <c r="B283" s="3" t="s">
        <v>378</v>
      </c>
      <c r="C283" s="3" t="s">
        <v>403</v>
      </c>
      <c r="D283" s="11"/>
      <c r="E283" s="11"/>
      <c r="F283" s="64" t="s">
        <v>404</v>
      </c>
      <c r="G283" s="5">
        <v>2000</v>
      </c>
      <c r="H283" s="60"/>
      <c r="I283" s="20"/>
    </row>
    <row r="284" spans="1:9" ht="25.3" x14ac:dyDescent="0.35">
      <c r="A284" s="3" t="s">
        <v>60</v>
      </c>
      <c r="B284" s="3" t="s">
        <v>378</v>
      </c>
      <c r="C284" s="3" t="s">
        <v>405</v>
      </c>
      <c r="D284" s="9">
        <v>1172789</v>
      </c>
      <c r="E284" s="11"/>
      <c r="F284" s="64" t="s">
        <v>406</v>
      </c>
      <c r="G284" s="5">
        <v>2000</v>
      </c>
      <c r="H284" s="60"/>
      <c r="I284" s="20"/>
    </row>
    <row r="285" spans="1:9" ht="25.3" x14ac:dyDescent="0.35">
      <c r="A285" s="3" t="s">
        <v>60</v>
      </c>
      <c r="B285" s="3" t="s">
        <v>378</v>
      </c>
      <c r="C285" s="3" t="s">
        <v>407</v>
      </c>
      <c r="D285" s="9">
        <v>214779</v>
      </c>
      <c r="E285" s="11"/>
      <c r="F285" s="64" t="s">
        <v>408</v>
      </c>
      <c r="G285" s="5">
        <v>5000</v>
      </c>
      <c r="H285" s="60"/>
      <c r="I285" s="20"/>
    </row>
    <row r="286" spans="1:9" ht="25.3" x14ac:dyDescent="0.35">
      <c r="A286" s="3" t="s">
        <v>60</v>
      </c>
      <c r="B286" s="3" t="s">
        <v>378</v>
      </c>
      <c r="C286" s="3" t="s">
        <v>409</v>
      </c>
      <c r="D286" s="11"/>
      <c r="E286" s="11"/>
      <c r="F286" s="64" t="s">
        <v>410</v>
      </c>
      <c r="G286" s="5">
        <v>2500</v>
      </c>
      <c r="H286" s="60"/>
      <c r="I286" s="20"/>
    </row>
    <row r="287" spans="1:9" ht="25.3" x14ac:dyDescent="0.35">
      <c r="A287" s="3" t="s">
        <v>60</v>
      </c>
      <c r="B287" s="3" t="s">
        <v>378</v>
      </c>
      <c r="C287" s="3" t="s">
        <v>411</v>
      </c>
      <c r="D287">
        <v>294399</v>
      </c>
      <c r="E287">
        <v>2016836</v>
      </c>
      <c r="F287" s="64" t="s">
        <v>412</v>
      </c>
      <c r="G287" s="5">
        <v>2000</v>
      </c>
      <c r="H287" s="60"/>
      <c r="I287" s="20"/>
    </row>
    <row r="288" spans="1:9" ht="25.3" x14ac:dyDescent="0.35">
      <c r="A288" s="3" t="s">
        <v>60</v>
      </c>
      <c r="B288" s="3" t="s">
        <v>378</v>
      </c>
      <c r="C288" s="3" t="s">
        <v>298</v>
      </c>
      <c r="D288" s="10"/>
      <c r="E288" s="10"/>
      <c r="F288" s="64"/>
      <c r="G288" s="5">
        <v>1150</v>
      </c>
      <c r="H288" s="60"/>
      <c r="I288" s="20"/>
    </row>
    <row r="289" spans="1:9" ht="25.3" x14ac:dyDescent="0.35">
      <c r="A289" s="3" t="s">
        <v>60</v>
      </c>
      <c r="B289" s="3" t="s">
        <v>378</v>
      </c>
      <c r="C289" s="3" t="s">
        <v>299</v>
      </c>
      <c r="D289" s="10"/>
      <c r="E289" s="10"/>
      <c r="F289" s="64" t="s">
        <v>413</v>
      </c>
      <c r="G289" s="5">
        <v>1400</v>
      </c>
      <c r="H289" s="60"/>
      <c r="I289" s="20"/>
    </row>
    <row r="290" spans="1:9" ht="25.3" x14ac:dyDescent="0.35">
      <c r="A290" s="3" t="s">
        <v>60</v>
      </c>
      <c r="B290" s="3" t="s">
        <v>378</v>
      </c>
      <c r="C290" s="3" t="s">
        <v>36</v>
      </c>
      <c r="D290" s="9">
        <v>299416</v>
      </c>
      <c r="E290" s="9">
        <v>2161913</v>
      </c>
      <c r="F290" s="64" t="s">
        <v>414</v>
      </c>
      <c r="G290" s="5">
        <v>3629</v>
      </c>
      <c r="H290" s="60"/>
      <c r="I290" s="20"/>
    </row>
    <row r="291" spans="1:9" ht="25.3" x14ac:dyDescent="0.35">
      <c r="A291" s="3" t="s">
        <v>60</v>
      </c>
      <c r="B291" s="3" t="s">
        <v>378</v>
      </c>
      <c r="C291" s="3" t="s">
        <v>372</v>
      </c>
      <c r="D291" s="11"/>
      <c r="E291" s="11"/>
      <c r="F291" s="64"/>
      <c r="G291" s="5">
        <v>500</v>
      </c>
      <c r="H291" s="60"/>
      <c r="I291" s="20"/>
    </row>
    <row r="292" spans="1:9" ht="25.3" x14ac:dyDescent="0.35">
      <c r="A292" s="3" t="s">
        <v>60</v>
      </c>
      <c r="B292" s="3" t="s">
        <v>378</v>
      </c>
      <c r="C292" s="3" t="s">
        <v>415</v>
      </c>
      <c r="D292" s="11"/>
      <c r="E292" s="11"/>
      <c r="F292" s="64" t="s">
        <v>416</v>
      </c>
      <c r="G292" s="5">
        <v>2000</v>
      </c>
      <c r="H292" s="60"/>
      <c r="I292" s="20"/>
    </row>
    <row r="293" spans="1:9" ht="25.3" x14ac:dyDescent="0.35">
      <c r="A293" s="3" t="s">
        <v>60</v>
      </c>
      <c r="B293" s="3" t="s">
        <v>378</v>
      </c>
      <c r="C293" s="3" t="s">
        <v>417</v>
      </c>
      <c r="D293" s="11"/>
      <c r="E293" s="11"/>
      <c r="F293" s="64" t="s">
        <v>418</v>
      </c>
      <c r="G293" s="5">
        <v>2500</v>
      </c>
      <c r="H293" s="60"/>
      <c r="I293" s="20"/>
    </row>
    <row r="294" spans="1:9" ht="25.3" x14ac:dyDescent="0.35">
      <c r="A294" s="3" t="s">
        <v>60</v>
      </c>
      <c r="B294" s="3" t="s">
        <v>378</v>
      </c>
      <c r="C294" s="3" t="s">
        <v>419</v>
      </c>
      <c r="D294" s="9">
        <v>1045344</v>
      </c>
      <c r="E294" s="11"/>
      <c r="F294" s="64" t="s">
        <v>420</v>
      </c>
      <c r="G294" s="5">
        <v>4000</v>
      </c>
      <c r="H294" s="60"/>
      <c r="I294" s="20"/>
    </row>
    <row r="295" spans="1:9" ht="25.3" x14ac:dyDescent="0.35">
      <c r="A295" s="3" t="s">
        <v>60</v>
      </c>
      <c r="B295" s="3" t="s">
        <v>378</v>
      </c>
      <c r="C295" s="3" t="s">
        <v>98</v>
      </c>
      <c r="D295" s="8">
        <v>294399</v>
      </c>
      <c r="E295" s="9">
        <v>2016836</v>
      </c>
      <c r="F295" s="64" t="s">
        <v>421</v>
      </c>
      <c r="G295" s="5">
        <v>2500</v>
      </c>
      <c r="H295" s="60"/>
      <c r="I295" s="20"/>
    </row>
    <row r="296" spans="1:9" ht="25.3" x14ac:dyDescent="0.35">
      <c r="A296" s="3" t="s">
        <v>60</v>
      </c>
      <c r="B296" s="3" t="s">
        <v>378</v>
      </c>
      <c r="C296" s="3" t="s">
        <v>422</v>
      </c>
      <c r="D296" s="11"/>
      <c r="E296" s="11"/>
      <c r="F296" s="64" t="s">
        <v>423</v>
      </c>
      <c r="G296" s="5">
        <v>1000</v>
      </c>
      <c r="H296" s="60"/>
      <c r="I296" s="20"/>
    </row>
    <row r="297" spans="1:9" ht="25.3" x14ac:dyDescent="0.35">
      <c r="A297" s="3" t="s">
        <v>60</v>
      </c>
      <c r="B297" s="3" t="s">
        <v>378</v>
      </c>
      <c r="C297" s="3" t="s">
        <v>424</v>
      </c>
      <c r="D297" s="10">
        <v>1105403</v>
      </c>
      <c r="E297" s="10">
        <v>4364742</v>
      </c>
      <c r="F297" s="64" t="s">
        <v>425</v>
      </c>
      <c r="G297" s="5">
        <v>1200</v>
      </c>
      <c r="H297" s="60"/>
      <c r="I297" s="20"/>
    </row>
    <row r="298" spans="1:9" ht="25.3" x14ac:dyDescent="0.35">
      <c r="A298" s="3" t="s">
        <v>60</v>
      </c>
      <c r="B298" s="3" t="s">
        <v>378</v>
      </c>
      <c r="C298" s="3" t="s">
        <v>426</v>
      </c>
      <c r="D298" s="11"/>
      <c r="E298" s="11"/>
      <c r="F298" s="64"/>
      <c r="G298" s="5">
        <v>1430</v>
      </c>
      <c r="H298" s="60"/>
      <c r="I298" s="20"/>
    </row>
    <row r="299" spans="1:9" ht="25.3" x14ac:dyDescent="0.35">
      <c r="A299" s="3" t="s">
        <v>60</v>
      </c>
      <c r="B299" s="9" t="s">
        <v>427</v>
      </c>
      <c r="C299" s="12" t="s">
        <v>428</v>
      </c>
      <c r="D299" s="11"/>
      <c r="E299" s="11"/>
      <c r="F299" s="6"/>
      <c r="G299" s="12">
        <v>1400</v>
      </c>
      <c r="H299" s="60"/>
      <c r="I299" s="20"/>
    </row>
    <row r="300" spans="1:9" ht="25.3" x14ac:dyDescent="0.35">
      <c r="A300" s="3" t="s">
        <v>60</v>
      </c>
      <c r="B300" s="9" t="s">
        <v>427</v>
      </c>
      <c r="C300" s="4" t="s">
        <v>21</v>
      </c>
      <c r="D300" s="9">
        <v>1107343</v>
      </c>
      <c r="E300" s="9">
        <v>5090173</v>
      </c>
      <c r="F300" s="5"/>
      <c r="G300" s="13">
        <v>5000</v>
      </c>
      <c r="H300" s="60"/>
      <c r="I300" s="20"/>
    </row>
    <row r="301" spans="1:9" ht="25.3" x14ac:dyDescent="0.35">
      <c r="A301" s="3" t="s">
        <v>60</v>
      </c>
      <c r="B301" s="9" t="s">
        <v>427</v>
      </c>
      <c r="C301" s="12" t="s">
        <v>429</v>
      </c>
      <c r="D301" s="11"/>
      <c r="E301" s="11"/>
      <c r="F301" s="5"/>
      <c r="G301" s="13">
        <v>3500</v>
      </c>
      <c r="H301" s="60"/>
      <c r="I301" s="20"/>
    </row>
    <row r="302" spans="1:9" ht="25.3" x14ac:dyDescent="0.35">
      <c r="A302" s="3" t="s">
        <v>60</v>
      </c>
      <c r="B302" s="9" t="s">
        <v>427</v>
      </c>
      <c r="C302" s="12" t="s">
        <v>430</v>
      </c>
      <c r="D302" s="11"/>
      <c r="E302" s="11"/>
      <c r="F302" s="5"/>
      <c r="G302" s="13">
        <v>998</v>
      </c>
      <c r="H302" s="60"/>
      <c r="I302" s="20"/>
    </row>
    <row r="303" spans="1:9" ht="25.3" x14ac:dyDescent="0.35">
      <c r="A303" s="3" t="s">
        <v>60</v>
      </c>
      <c r="B303" s="9" t="s">
        <v>427</v>
      </c>
      <c r="C303" s="12" t="s">
        <v>431</v>
      </c>
      <c r="D303" s="9">
        <v>1113395</v>
      </c>
      <c r="E303" s="11"/>
      <c r="F303" s="5"/>
      <c r="G303" s="13">
        <v>1950</v>
      </c>
      <c r="H303" s="60"/>
      <c r="I303" s="20"/>
    </row>
    <row r="304" spans="1:9" ht="25.3" x14ac:dyDescent="0.35">
      <c r="A304" s="3" t="s">
        <v>60</v>
      </c>
      <c r="B304" s="9" t="s">
        <v>427</v>
      </c>
      <c r="C304" s="12" t="s">
        <v>432</v>
      </c>
      <c r="D304" s="11"/>
      <c r="E304" s="11"/>
      <c r="F304" s="5"/>
      <c r="G304" s="13">
        <v>2500</v>
      </c>
      <c r="H304" s="60"/>
      <c r="I304" s="20"/>
    </row>
    <row r="305" spans="1:9" ht="25.3" x14ac:dyDescent="0.35">
      <c r="A305" s="3" t="s">
        <v>60</v>
      </c>
      <c r="B305" s="9" t="s">
        <v>427</v>
      </c>
      <c r="C305" s="12" t="s">
        <v>433</v>
      </c>
      <c r="D305" s="11"/>
      <c r="E305" s="11"/>
      <c r="F305" s="5"/>
      <c r="G305" s="13">
        <v>2550</v>
      </c>
      <c r="H305" s="60"/>
      <c r="I305" s="20"/>
    </row>
    <row r="306" spans="1:9" ht="25.3" x14ac:dyDescent="0.35">
      <c r="A306" s="3" t="s">
        <v>60</v>
      </c>
      <c r="B306" s="9" t="s">
        <v>427</v>
      </c>
      <c r="C306" s="12" t="s">
        <v>434</v>
      </c>
      <c r="D306" s="11"/>
      <c r="E306" s="11"/>
      <c r="F306" s="5"/>
      <c r="G306" s="13">
        <v>4333</v>
      </c>
      <c r="H306" s="60"/>
      <c r="I306" s="20"/>
    </row>
    <row r="307" spans="1:9" ht="25.3" x14ac:dyDescent="0.35">
      <c r="A307" s="3" t="s">
        <v>60</v>
      </c>
      <c r="B307" s="9" t="s">
        <v>427</v>
      </c>
      <c r="C307" s="12" t="s">
        <v>435</v>
      </c>
      <c r="D307" s="11"/>
      <c r="E307" s="11"/>
      <c r="F307" s="5"/>
      <c r="G307" s="13">
        <v>500</v>
      </c>
      <c r="H307" s="60"/>
      <c r="I307" s="20"/>
    </row>
    <row r="308" spans="1:9" ht="25.3" x14ac:dyDescent="0.35">
      <c r="A308" s="3" t="s">
        <v>60</v>
      </c>
      <c r="B308" s="9" t="s">
        <v>427</v>
      </c>
      <c r="C308" s="12" t="s">
        <v>436</v>
      </c>
      <c r="D308" s="11"/>
      <c r="E308" s="11"/>
      <c r="F308" s="5"/>
      <c r="G308" s="13">
        <v>400</v>
      </c>
      <c r="H308" s="60"/>
      <c r="I308" s="20"/>
    </row>
    <row r="309" spans="1:9" ht="25.3" x14ac:dyDescent="0.35">
      <c r="A309" s="3" t="s">
        <v>60</v>
      </c>
      <c r="B309" s="9" t="s">
        <v>427</v>
      </c>
      <c r="C309" s="12" t="s">
        <v>437</v>
      </c>
      <c r="D309" s="11"/>
      <c r="E309" s="9">
        <v>552847</v>
      </c>
      <c r="F309" s="5"/>
      <c r="G309" s="13">
        <v>500</v>
      </c>
      <c r="H309" s="60"/>
      <c r="I309" s="20"/>
    </row>
    <row r="310" spans="1:9" ht="25.3" x14ac:dyDescent="0.35">
      <c r="A310" s="3" t="s">
        <v>60</v>
      </c>
      <c r="B310" s="9" t="s">
        <v>427</v>
      </c>
      <c r="C310" s="14" t="s">
        <v>281</v>
      </c>
      <c r="D310" s="8">
        <v>1105923</v>
      </c>
      <c r="E310" s="8">
        <v>5189161</v>
      </c>
      <c r="F310" s="5"/>
      <c r="G310" s="13">
        <v>8440</v>
      </c>
      <c r="H310" s="60"/>
      <c r="I310" s="20"/>
    </row>
    <row r="311" spans="1:9" ht="25.3" x14ac:dyDescent="0.35">
      <c r="A311" s="3" t="s">
        <v>60</v>
      </c>
      <c r="B311" s="9" t="s">
        <v>427</v>
      </c>
      <c r="C311" s="6" t="s">
        <v>438</v>
      </c>
      <c r="D311" s="11"/>
      <c r="E311" s="11"/>
      <c r="F311" s="5"/>
      <c r="G311" s="13">
        <v>2145</v>
      </c>
      <c r="H311" s="60"/>
      <c r="I311" s="20"/>
    </row>
    <row r="312" spans="1:9" ht="25.3" x14ac:dyDescent="0.35">
      <c r="A312" s="3" t="s">
        <v>60</v>
      </c>
      <c r="B312" s="9" t="s">
        <v>427</v>
      </c>
      <c r="C312" s="14" t="s">
        <v>439</v>
      </c>
      <c r="D312" s="11"/>
      <c r="E312" s="11"/>
      <c r="F312" s="5"/>
      <c r="G312" s="13">
        <v>2500</v>
      </c>
      <c r="H312" s="60"/>
      <c r="I312" s="20"/>
    </row>
    <row r="313" spans="1:9" ht="25.3" x14ac:dyDescent="0.35">
      <c r="A313" s="3" t="s">
        <v>60</v>
      </c>
      <c r="B313" s="9" t="s">
        <v>427</v>
      </c>
      <c r="C313" s="14" t="s">
        <v>440</v>
      </c>
      <c r="D313" s="11"/>
      <c r="E313" s="11"/>
      <c r="F313" s="5"/>
      <c r="G313" s="13">
        <v>766</v>
      </c>
      <c r="H313" s="60"/>
      <c r="I313" s="20"/>
    </row>
    <row r="314" spans="1:9" ht="25.3" x14ac:dyDescent="0.35">
      <c r="A314" s="3" t="s">
        <v>60</v>
      </c>
      <c r="B314" s="9" t="s">
        <v>427</v>
      </c>
      <c r="C314" s="14" t="s">
        <v>441</v>
      </c>
      <c r="D314" s="11"/>
      <c r="E314" s="11"/>
      <c r="F314" s="5"/>
      <c r="G314" s="13">
        <v>400</v>
      </c>
      <c r="H314" s="60"/>
      <c r="I314" s="20"/>
    </row>
    <row r="315" spans="1:9" ht="25.3" x14ac:dyDescent="0.35">
      <c r="A315" s="3" t="s">
        <v>60</v>
      </c>
      <c r="B315" s="9" t="s">
        <v>427</v>
      </c>
      <c r="C315" s="6" t="s">
        <v>403</v>
      </c>
      <c r="D315" s="11"/>
      <c r="E315" s="11"/>
      <c r="F315" s="5"/>
      <c r="G315" s="13">
        <v>1423</v>
      </c>
      <c r="H315" s="60"/>
      <c r="I315" s="20"/>
    </row>
    <row r="316" spans="1:9" ht="25.3" x14ac:dyDescent="0.35">
      <c r="A316" s="3" t="s">
        <v>60</v>
      </c>
      <c r="B316" s="9" t="s">
        <v>427</v>
      </c>
      <c r="C316" s="14" t="s">
        <v>28</v>
      </c>
      <c r="D316" s="9">
        <v>1132577</v>
      </c>
      <c r="E316" s="9">
        <v>6707365</v>
      </c>
      <c r="F316" s="5"/>
      <c r="G316" s="13">
        <v>1000</v>
      </c>
      <c r="H316" s="60"/>
      <c r="I316" s="20"/>
    </row>
    <row r="317" spans="1:9" ht="25.3" x14ac:dyDescent="0.35">
      <c r="A317" s="3" t="s">
        <v>60</v>
      </c>
      <c r="B317" s="9" t="s">
        <v>427</v>
      </c>
      <c r="C317" s="14" t="s">
        <v>442</v>
      </c>
      <c r="D317" s="11"/>
      <c r="E317" s="11"/>
      <c r="F317" s="5"/>
      <c r="G317" s="13">
        <v>1300</v>
      </c>
      <c r="H317" s="60"/>
      <c r="I317" s="20"/>
    </row>
    <row r="318" spans="1:9" ht="25.3" x14ac:dyDescent="0.35">
      <c r="A318" s="3" t="s">
        <v>60</v>
      </c>
      <c r="B318" s="9" t="s">
        <v>427</v>
      </c>
      <c r="C318" s="14" t="s">
        <v>443</v>
      </c>
      <c r="D318" s="11"/>
      <c r="E318" s="11"/>
      <c r="F318" s="5"/>
      <c r="G318" s="13">
        <v>4800</v>
      </c>
      <c r="H318" s="60"/>
      <c r="I318" s="20"/>
    </row>
    <row r="319" spans="1:9" ht="25.3" x14ac:dyDescent="0.35">
      <c r="A319" s="3" t="s">
        <v>60</v>
      </c>
      <c r="B319" s="9" t="s">
        <v>427</v>
      </c>
      <c r="C319" s="14" t="s">
        <v>444</v>
      </c>
      <c r="D319" s="11"/>
      <c r="E319" s="11"/>
      <c r="F319" s="5"/>
      <c r="G319" s="13">
        <v>6800</v>
      </c>
      <c r="H319" s="60"/>
      <c r="I319" s="20"/>
    </row>
    <row r="320" spans="1:9" ht="25.3" x14ac:dyDescent="0.35">
      <c r="A320" s="3" t="s">
        <v>60</v>
      </c>
      <c r="B320" s="9" t="s">
        <v>427</v>
      </c>
      <c r="C320" s="14" t="s">
        <v>445</v>
      </c>
      <c r="D320" s="11"/>
      <c r="E320" s="11"/>
      <c r="F320" s="5"/>
      <c r="G320" s="13">
        <v>500</v>
      </c>
      <c r="H320" s="60"/>
      <c r="I320" s="20"/>
    </row>
    <row r="321" spans="1:9" ht="25.3" x14ac:dyDescent="0.35">
      <c r="A321" s="3" t="s">
        <v>60</v>
      </c>
      <c r="B321" s="9" t="s">
        <v>427</v>
      </c>
      <c r="C321" s="14" t="s">
        <v>446</v>
      </c>
      <c r="D321" s="11"/>
      <c r="E321" s="11"/>
      <c r="F321" s="5"/>
      <c r="G321" s="13">
        <v>500</v>
      </c>
      <c r="H321" s="60"/>
      <c r="I321" s="20"/>
    </row>
    <row r="322" spans="1:9" ht="25.3" x14ac:dyDescent="0.35">
      <c r="A322" s="3" t="s">
        <v>60</v>
      </c>
      <c r="B322" s="9" t="s">
        <v>427</v>
      </c>
      <c r="C322" s="12" t="s">
        <v>447</v>
      </c>
      <c r="D322" s="11"/>
      <c r="E322" s="11"/>
      <c r="F322" s="5"/>
      <c r="G322" s="13">
        <v>5000</v>
      </c>
      <c r="H322" s="60"/>
      <c r="I322" s="20"/>
    </row>
    <row r="323" spans="1:9" ht="25.3" x14ac:dyDescent="0.35">
      <c r="A323" s="3" t="s">
        <v>60</v>
      </c>
      <c r="B323" s="9" t="s">
        <v>427</v>
      </c>
      <c r="C323" s="4" t="s">
        <v>448</v>
      </c>
      <c r="D323" s="11"/>
      <c r="E323" s="11"/>
      <c r="F323" s="5"/>
      <c r="G323" s="13">
        <v>1500</v>
      </c>
      <c r="H323" s="60"/>
      <c r="I323" s="20"/>
    </row>
    <row r="324" spans="1:9" ht="25.3" x14ac:dyDescent="0.35">
      <c r="A324" s="3" t="s">
        <v>60</v>
      </c>
      <c r="B324" s="9" t="s">
        <v>427</v>
      </c>
      <c r="C324" s="3" t="s">
        <v>449</v>
      </c>
      <c r="D324" s="11"/>
      <c r="E324" s="11"/>
      <c r="F324" s="64" t="s">
        <v>450</v>
      </c>
      <c r="G324" s="5">
        <v>2950</v>
      </c>
      <c r="H324" s="60"/>
      <c r="I324" s="20"/>
    </row>
    <row r="325" spans="1:9" ht="25.3" x14ac:dyDescent="0.35">
      <c r="A325" s="3" t="s">
        <v>60</v>
      </c>
      <c r="B325" s="3" t="s">
        <v>451</v>
      </c>
      <c r="C325" s="3" t="s">
        <v>452</v>
      </c>
      <c r="D325" s="11"/>
      <c r="E325" s="11"/>
      <c r="F325" s="64" t="s">
        <v>453</v>
      </c>
      <c r="G325" s="5">
        <v>1500</v>
      </c>
      <c r="H325" s="60"/>
      <c r="I325" s="20"/>
    </row>
    <row r="326" spans="1:9" ht="25.3" x14ac:dyDescent="0.35">
      <c r="A326" s="3" t="s">
        <v>60</v>
      </c>
      <c r="B326" s="3" t="s">
        <v>451</v>
      </c>
      <c r="C326" s="3" t="s">
        <v>134</v>
      </c>
      <c r="D326" s="11"/>
      <c r="E326" s="11"/>
      <c r="F326" s="64" t="s">
        <v>454</v>
      </c>
      <c r="G326" s="5">
        <v>5000</v>
      </c>
      <c r="H326" s="60"/>
      <c r="I326" s="20"/>
    </row>
    <row r="327" spans="1:9" ht="25.3" x14ac:dyDescent="0.35">
      <c r="A327" s="3" t="s">
        <v>60</v>
      </c>
      <c r="B327" s="3" t="s">
        <v>451</v>
      </c>
      <c r="C327" s="3" t="s">
        <v>455</v>
      </c>
      <c r="D327" s="11"/>
      <c r="E327" s="11"/>
      <c r="F327" s="64"/>
      <c r="G327" s="5">
        <v>750</v>
      </c>
      <c r="H327" s="60"/>
      <c r="I327" s="20"/>
    </row>
    <row r="328" spans="1:9" ht="25.3" x14ac:dyDescent="0.35">
      <c r="A328" s="3" t="s">
        <v>60</v>
      </c>
      <c r="B328" s="3" t="s">
        <v>451</v>
      </c>
      <c r="C328" s="3" t="s">
        <v>456</v>
      </c>
      <c r="D328" s="11"/>
      <c r="E328" s="11"/>
      <c r="F328" s="64"/>
      <c r="G328" s="5">
        <v>1000</v>
      </c>
      <c r="H328" s="60"/>
      <c r="I328" s="20"/>
    </row>
    <row r="329" spans="1:9" ht="25.3" x14ac:dyDescent="0.35">
      <c r="A329" s="3" t="s">
        <v>60</v>
      </c>
      <c r="B329" s="3" t="s">
        <v>451</v>
      </c>
      <c r="C329" s="3" t="s">
        <v>190</v>
      </c>
      <c r="D329" s="11"/>
      <c r="E329" s="11"/>
      <c r="F329" s="64" t="s">
        <v>320</v>
      </c>
      <c r="G329" s="5">
        <v>1000</v>
      </c>
      <c r="H329" s="60"/>
      <c r="I329" s="20"/>
    </row>
    <row r="330" spans="1:9" ht="25.3" x14ac:dyDescent="0.35">
      <c r="A330" s="3" t="s">
        <v>60</v>
      </c>
      <c r="B330" s="3" t="s">
        <v>451</v>
      </c>
      <c r="C330" s="8" t="s">
        <v>457</v>
      </c>
      <c r="D330" s="46"/>
      <c r="E330" s="46">
        <v>5204803</v>
      </c>
      <c r="F330" s="8" t="s">
        <v>458</v>
      </c>
      <c r="G330" s="65">
        <v>2500</v>
      </c>
      <c r="H330" s="60"/>
      <c r="I330" s="20"/>
    </row>
    <row r="331" spans="1:9" ht="25.3" x14ac:dyDescent="0.35">
      <c r="A331" s="3" t="s">
        <v>60</v>
      </c>
      <c r="B331" s="3" t="s">
        <v>451</v>
      </c>
      <c r="C331" s="8" t="s">
        <v>459</v>
      </c>
      <c r="D331" s="46"/>
      <c r="E331" s="8">
        <v>9848858</v>
      </c>
      <c r="F331" s="8" t="s">
        <v>460</v>
      </c>
      <c r="G331" s="65">
        <v>500</v>
      </c>
      <c r="H331" s="60"/>
      <c r="I331" s="20"/>
    </row>
    <row r="332" spans="1:9" ht="25.3" x14ac:dyDescent="0.35">
      <c r="A332" s="3" t="s">
        <v>60</v>
      </c>
      <c r="B332" s="3" t="s">
        <v>451</v>
      </c>
      <c r="C332" s="8" t="s">
        <v>140</v>
      </c>
      <c r="D332" s="46"/>
      <c r="E332" s="46"/>
      <c r="F332" s="8" t="s">
        <v>461</v>
      </c>
      <c r="G332" s="65">
        <v>1000</v>
      </c>
      <c r="H332" s="60"/>
      <c r="I332" s="20"/>
    </row>
    <row r="333" spans="1:9" ht="25.3" x14ac:dyDescent="0.35">
      <c r="A333" s="3" t="s">
        <v>60</v>
      </c>
      <c r="B333" s="3" t="s">
        <v>451</v>
      </c>
      <c r="C333" s="8" t="s">
        <v>462</v>
      </c>
      <c r="D333" s="46"/>
      <c r="E333" s="46"/>
      <c r="F333" s="8"/>
      <c r="G333" s="65">
        <v>1000</v>
      </c>
      <c r="H333" s="60"/>
      <c r="I333" s="20"/>
    </row>
    <row r="334" spans="1:9" ht="25.3" x14ac:dyDescent="0.35">
      <c r="A334" s="3" t="s">
        <v>60</v>
      </c>
      <c r="B334" s="3" t="s">
        <v>451</v>
      </c>
      <c r="C334" s="3" t="s">
        <v>463</v>
      </c>
      <c r="D334" s="11"/>
      <c r="E334" s="9">
        <v>5651247</v>
      </c>
      <c r="F334" s="64" t="s">
        <v>464</v>
      </c>
      <c r="G334" s="5">
        <v>1600</v>
      </c>
      <c r="H334" s="60"/>
      <c r="I334" s="20"/>
    </row>
    <row r="335" spans="1:9" ht="25.3" x14ac:dyDescent="0.35">
      <c r="A335" s="3" t="s">
        <v>60</v>
      </c>
      <c r="B335" s="3" t="s">
        <v>451</v>
      </c>
      <c r="C335" s="3" t="s">
        <v>465</v>
      </c>
      <c r="D335" s="11"/>
      <c r="E335" s="11"/>
      <c r="F335" s="64" t="s">
        <v>466</v>
      </c>
      <c r="G335" s="5">
        <v>5000</v>
      </c>
      <c r="H335" s="60"/>
      <c r="I335" s="20"/>
    </row>
    <row r="336" spans="1:9" ht="25.3" x14ac:dyDescent="0.35">
      <c r="A336" s="3" t="s">
        <v>60</v>
      </c>
      <c r="B336" s="3" t="s">
        <v>451</v>
      </c>
      <c r="C336" s="3" t="s">
        <v>467</v>
      </c>
      <c r="D336" s="11"/>
      <c r="E336" s="11"/>
      <c r="F336" s="64" t="s">
        <v>468</v>
      </c>
      <c r="G336" s="5">
        <v>1000</v>
      </c>
      <c r="H336" s="60"/>
      <c r="I336" s="20"/>
    </row>
    <row r="337" spans="1:9" ht="25.3" x14ac:dyDescent="0.35">
      <c r="A337" s="3" t="s">
        <v>60</v>
      </c>
      <c r="B337" s="3" t="s">
        <v>451</v>
      </c>
      <c r="C337" s="3" t="s">
        <v>469</v>
      </c>
      <c r="D337" s="11"/>
      <c r="E337" s="11"/>
      <c r="F337" s="64" t="s">
        <v>470</v>
      </c>
      <c r="G337" s="5">
        <v>900</v>
      </c>
      <c r="H337" s="60"/>
      <c r="I337" s="20"/>
    </row>
    <row r="338" spans="1:9" ht="25.3" x14ac:dyDescent="0.35">
      <c r="A338" s="3" t="s">
        <v>60</v>
      </c>
      <c r="B338" s="3" t="s">
        <v>451</v>
      </c>
      <c r="C338" s="3" t="s">
        <v>471</v>
      </c>
      <c r="D338" s="11"/>
      <c r="E338" s="11"/>
      <c r="F338" s="64" t="s">
        <v>472</v>
      </c>
      <c r="G338" s="5">
        <v>3000</v>
      </c>
      <c r="H338" s="60"/>
      <c r="I338" s="20"/>
    </row>
    <row r="339" spans="1:9" ht="30.75" customHeight="1" x14ac:dyDescent="0.35">
      <c r="A339" s="3" t="s">
        <v>60</v>
      </c>
      <c r="B339" s="3" t="s">
        <v>451</v>
      </c>
      <c r="C339" s="3" t="s">
        <v>473</v>
      </c>
      <c r="D339" s="11"/>
      <c r="E339" s="11"/>
      <c r="F339" s="64" t="s">
        <v>474</v>
      </c>
      <c r="G339" s="5">
        <v>1800</v>
      </c>
      <c r="H339" s="60"/>
      <c r="I339" s="20"/>
    </row>
    <row r="340" spans="1:9" ht="33" customHeight="1" x14ac:dyDescent="0.35">
      <c r="A340" s="3" t="s">
        <v>60</v>
      </c>
      <c r="B340" s="3" t="s">
        <v>451</v>
      </c>
      <c r="C340" s="3" t="s">
        <v>475</v>
      </c>
      <c r="D340" s="11"/>
      <c r="E340" s="8">
        <v>9649112</v>
      </c>
      <c r="F340" s="64" t="s">
        <v>476</v>
      </c>
      <c r="G340" s="5">
        <v>1170</v>
      </c>
      <c r="H340" s="60"/>
      <c r="I340" s="20"/>
    </row>
    <row r="341" spans="1:9" ht="24.75" customHeight="1" x14ac:dyDescent="0.35">
      <c r="A341" s="3" t="s">
        <v>60</v>
      </c>
      <c r="B341" s="3" t="s">
        <v>451</v>
      </c>
      <c r="C341" s="3" t="s">
        <v>477</v>
      </c>
      <c r="D341" s="11"/>
      <c r="E341" s="11"/>
      <c r="F341" s="64" t="s">
        <v>478</v>
      </c>
      <c r="G341" s="5">
        <v>500</v>
      </c>
      <c r="H341" s="60"/>
      <c r="I341" s="20"/>
    </row>
    <row r="342" spans="1:9" ht="26.25" customHeight="1" x14ac:dyDescent="0.35">
      <c r="A342" s="3" t="s">
        <v>60</v>
      </c>
      <c r="B342" s="3" t="s">
        <v>451</v>
      </c>
      <c r="C342" s="3" t="s">
        <v>479</v>
      </c>
      <c r="D342" s="11"/>
      <c r="E342" s="9">
        <v>8484494</v>
      </c>
      <c r="F342" s="64" t="s">
        <v>480</v>
      </c>
      <c r="G342" s="5">
        <v>1000</v>
      </c>
      <c r="H342" s="60"/>
      <c r="I342" s="20"/>
    </row>
    <row r="343" spans="1:9" ht="21" customHeight="1" x14ac:dyDescent="0.35">
      <c r="A343" s="3" t="s">
        <v>60</v>
      </c>
      <c r="B343" s="3" t="s">
        <v>451</v>
      </c>
      <c r="C343" s="3" t="s">
        <v>481</v>
      </c>
      <c r="D343" s="11"/>
      <c r="E343" s="46"/>
      <c r="F343" s="64"/>
      <c r="G343" s="5">
        <v>5000</v>
      </c>
      <c r="H343" s="60"/>
      <c r="I343" s="20"/>
    </row>
    <row r="344" spans="1:9" ht="27" customHeight="1" x14ac:dyDescent="0.35">
      <c r="A344" s="3" t="s">
        <v>60</v>
      </c>
      <c r="B344" s="3" t="s">
        <v>451</v>
      </c>
      <c r="C344" s="3" t="s">
        <v>482</v>
      </c>
      <c r="D344" s="11"/>
      <c r="E344" s="11"/>
      <c r="F344" s="64" t="s">
        <v>483</v>
      </c>
      <c r="G344" s="5">
        <v>1095</v>
      </c>
      <c r="H344" s="60"/>
      <c r="I344" s="20"/>
    </row>
    <row r="345" spans="1:9" ht="19.5" customHeight="1" x14ac:dyDescent="0.35">
      <c r="A345" s="3" t="s">
        <v>60</v>
      </c>
      <c r="B345" s="3" t="s">
        <v>451</v>
      </c>
      <c r="C345" s="3" t="s">
        <v>484</v>
      </c>
      <c r="D345" s="11"/>
      <c r="E345" s="8">
        <v>6463009</v>
      </c>
      <c r="F345" s="64" t="s">
        <v>485</v>
      </c>
      <c r="G345" s="5">
        <v>1000</v>
      </c>
      <c r="H345" s="60"/>
      <c r="I345" s="20"/>
    </row>
    <row r="346" spans="1:9" ht="31.5" customHeight="1" x14ac:dyDescent="0.35">
      <c r="A346" s="3" t="s">
        <v>60</v>
      </c>
      <c r="B346" s="3" t="s">
        <v>451</v>
      </c>
      <c r="C346" s="3" t="s">
        <v>486</v>
      </c>
      <c r="D346" s="11"/>
      <c r="E346" s="8">
        <v>7704132</v>
      </c>
      <c r="F346" s="64" t="s">
        <v>487</v>
      </c>
      <c r="G346" s="5">
        <v>2000</v>
      </c>
      <c r="H346" s="60"/>
      <c r="I346" s="20"/>
    </row>
    <row r="347" spans="1:9" ht="31.5" customHeight="1" x14ac:dyDescent="0.35">
      <c r="A347" s="3" t="s">
        <v>60</v>
      </c>
      <c r="B347" s="3" t="s">
        <v>451</v>
      </c>
      <c r="C347" s="3" t="s">
        <v>281</v>
      </c>
      <c r="D347" s="8">
        <v>1105923</v>
      </c>
      <c r="E347" s="8">
        <v>5189161</v>
      </c>
      <c r="F347" s="64" t="s">
        <v>400</v>
      </c>
      <c r="G347" s="5">
        <v>6600</v>
      </c>
      <c r="H347" s="60"/>
      <c r="I347" s="20"/>
    </row>
    <row r="348" spans="1:9" ht="22.5" customHeight="1" x14ac:dyDescent="0.35">
      <c r="A348" s="3" t="s">
        <v>60</v>
      </c>
      <c r="B348" s="3" t="s">
        <v>451</v>
      </c>
      <c r="C348" s="3" t="s">
        <v>488</v>
      </c>
      <c r="D348" s="8"/>
      <c r="E348" s="8"/>
      <c r="F348" s="64" t="s">
        <v>353</v>
      </c>
      <c r="G348" s="5">
        <v>3000</v>
      </c>
      <c r="H348" s="60"/>
      <c r="I348" s="20"/>
    </row>
    <row r="349" spans="1:9" ht="29.25" customHeight="1" x14ac:dyDescent="0.35">
      <c r="A349" s="3" t="s">
        <v>60</v>
      </c>
      <c r="B349" s="3" t="s">
        <v>451</v>
      </c>
      <c r="C349" s="3" t="s">
        <v>24</v>
      </c>
      <c r="D349" s="11"/>
      <c r="E349" s="9">
        <v>1169735</v>
      </c>
      <c r="F349" s="64"/>
      <c r="G349" s="5">
        <v>3000</v>
      </c>
      <c r="H349" s="60"/>
      <c r="I349" s="20"/>
    </row>
    <row r="350" spans="1:9" ht="31.5" customHeight="1" x14ac:dyDescent="0.35">
      <c r="A350" s="3" t="s">
        <v>60</v>
      </c>
      <c r="B350" s="3" t="s">
        <v>451</v>
      </c>
      <c r="C350" s="3" t="s">
        <v>489</v>
      </c>
      <c r="D350" s="11"/>
      <c r="E350" s="9">
        <v>9714818</v>
      </c>
      <c r="F350" s="64"/>
      <c r="G350" s="5">
        <v>2000</v>
      </c>
      <c r="H350" s="60"/>
      <c r="I350" s="20"/>
    </row>
    <row r="351" spans="1:9" ht="30.75" customHeight="1" x14ac:dyDescent="0.35">
      <c r="A351" s="3" t="s">
        <v>60</v>
      </c>
      <c r="B351" s="3" t="s">
        <v>451</v>
      </c>
      <c r="C351" s="3" t="s">
        <v>490</v>
      </c>
      <c r="D351" s="11"/>
      <c r="E351" s="8" t="s">
        <v>491</v>
      </c>
      <c r="F351" s="64"/>
      <c r="G351" s="5">
        <v>4000</v>
      </c>
      <c r="H351" s="60"/>
      <c r="I351" s="20"/>
    </row>
    <row r="352" spans="1:9" ht="27" customHeight="1" x14ac:dyDescent="0.35">
      <c r="A352" s="3" t="s">
        <v>60</v>
      </c>
      <c r="B352" s="3" t="s">
        <v>451</v>
      </c>
      <c r="C352" s="3" t="s">
        <v>492</v>
      </c>
      <c r="D352">
        <v>1082274</v>
      </c>
      <c r="E352">
        <v>3920152</v>
      </c>
      <c r="F352" s="64" t="s">
        <v>493</v>
      </c>
      <c r="G352" s="5">
        <v>7000</v>
      </c>
      <c r="H352" s="60"/>
      <c r="I352" s="20"/>
    </row>
    <row r="353" spans="1:9" ht="35.25" customHeight="1" x14ac:dyDescent="0.35">
      <c r="A353" s="3" t="s">
        <v>60</v>
      </c>
      <c r="B353" s="3" t="s">
        <v>451</v>
      </c>
      <c r="C353" s="3" t="s">
        <v>494</v>
      </c>
      <c r="D353" s="11"/>
      <c r="E353" s="11"/>
      <c r="F353" s="64"/>
      <c r="G353" s="5">
        <v>3000</v>
      </c>
      <c r="H353" s="60"/>
      <c r="I353" s="20"/>
    </row>
    <row r="354" spans="1:9" ht="25.3" x14ac:dyDescent="0.35">
      <c r="A354" s="3" t="s">
        <v>60</v>
      </c>
      <c r="B354" s="3" t="s">
        <v>451</v>
      </c>
      <c r="C354" s="3" t="s">
        <v>495</v>
      </c>
      <c r="D354" s="11"/>
      <c r="E354" s="8">
        <v>6349917</v>
      </c>
      <c r="F354" s="64"/>
      <c r="G354" s="5">
        <v>2000</v>
      </c>
      <c r="H354" s="60"/>
      <c r="I354" s="20"/>
    </row>
    <row r="355" spans="1:9" ht="25.3" x14ac:dyDescent="0.35">
      <c r="A355" s="3" t="s">
        <v>60</v>
      </c>
      <c r="B355" s="3" t="s">
        <v>451</v>
      </c>
      <c r="C355" s="3" t="s">
        <v>496</v>
      </c>
      <c r="D355" s="11"/>
      <c r="E355" s="8">
        <v>6349917</v>
      </c>
      <c r="F355" s="64" t="s">
        <v>497</v>
      </c>
      <c r="G355" s="5">
        <v>3000</v>
      </c>
      <c r="H355" s="60"/>
      <c r="I355" s="20"/>
    </row>
    <row r="356" spans="1:9" ht="24.75" customHeight="1" x14ac:dyDescent="0.35">
      <c r="A356" s="3" t="s">
        <v>60</v>
      </c>
      <c r="B356" s="3" t="s">
        <v>451</v>
      </c>
      <c r="C356" s="3" t="s">
        <v>498</v>
      </c>
      <c r="D356" s="11"/>
      <c r="E356" s="8">
        <v>10972705</v>
      </c>
      <c r="F356" s="64"/>
      <c r="G356" s="5">
        <v>1500</v>
      </c>
      <c r="H356" s="60"/>
      <c r="I356" s="20"/>
    </row>
    <row r="357" spans="1:9" ht="25.3" x14ac:dyDescent="0.35">
      <c r="A357" s="3" t="s">
        <v>60</v>
      </c>
      <c r="B357" s="3" t="s">
        <v>451</v>
      </c>
      <c r="C357" s="3" t="s">
        <v>499</v>
      </c>
      <c r="D357" s="11"/>
      <c r="E357" s="11"/>
      <c r="F357" s="64"/>
      <c r="G357" s="5">
        <v>3000</v>
      </c>
      <c r="H357" s="60"/>
      <c r="I357" s="20"/>
    </row>
    <row r="358" spans="1:9" ht="29.25" customHeight="1" x14ac:dyDescent="0.35">
      <c r="A358" s="3" t="s">
        <v>60</v>
      </c>
      <c r="B358" s="3" t="s">
        <v>451</v>
      </c>
      <c r="C358" s="3" t="s">
        <v>500</v>
      </c>
      <c r="D358" s="11"/>
      <c r="E358" s="11"/>
      <c r="F358" s="64"/>
      <c r="G358" s="5">
        <v>6000</v>
      </c>
      <c r="H358" s="60"/>
      <c r="I358" s="20"/>
    </row>
    <row r="359" spans="1:9" ht="24" customHeight="1" x14ac:dyDescent="0.35">
      <c r="A359" s="3" t="s">
        <v>60</v>
      </c>
      <c r="B359" s="3" t="s">
        <v>451</v>
      </c>
      <c r="C359" s="3" t="s">
        <v>501</v>
      </c>
      <c r="D359" s="9" t="s">
        <v>502</v>
      </c>
      <c r="E359" s="9">
        <v>8584273</v>
      </c>
      <c r="F359" s="64" t="s">
        <v>503</v>
      </c>
      <c r="G359" s="5">
        <v>3000</v>
      </c>
      <c r="H359" s="60"/>
      <c r="I359" s="20"/>
    </row>
    <row r="360" spans="1:9" ht="28.5" customHeight="1" x14ac:dyDescent="0.35">
      <c r="A360" s="3" t="s">
        <v>60</v>
      </c>
      <c r="B360" s="3" t="s">
        <v>451</v>
      </c>
      <c r="C360" s="3" t="s">
        <v>504</v>
      </c>
      <c r="D360" s="11"/>
      <c r="E360" s="11"/>
      <c r="F360" s="64"/>
      <c r="G360" s="5">
        <v>2000</v>
      </c>
      <c r="H360" s="60"/>
      <c r="I360" s="20"/>
    </row>
    <row r="361" spans="1:9" ht="30.75" customHeight="1" x14ac:dyDescent="0.35">
      <c r="A361" s="3" t="s">
        <v>60</v>
      </c>
      <c r="B361" s="3" t="s">
        <v>451</v>
      </c>
      <c r="C361" s="3" t="s">
        <v>411</v>
      </c>
      <c r="D361">
        <v>294399</v>
      </c>
      <c r="E361">
        <v>2016836</v>
      </c>
      <c r="F361" s="64" t="s">
        <v>505</v>
      </c>
      <c r="G361" s="5">
        <v>3000</v>
      </c>
      <c r="H361" s="60"/>
      <c r="I361" s="20"/>
    </row>
    <row r="362" spans="1:9" ht="33.75" customHeight="1" x14ac:dyDescent="0.35">
      <c r="A362" s="3" t="s">
        <v>60</v>
      </c>
      <c r="B362" s="3" t="s">
        <v>451</v>
      </c>
      <c r="C362" s="3" t="s">
        <v>34</v>
      </c>
      <c r="D362" s="9">
        <v>1143912</v>
      </c>
      <c r="E362" s="9">
        <v>7519992</v>
      </c>
      <c r="F362" s="64" t="s">
        <v>506</v>
      </c>
      <c r="G362" s="5">
        <v>1000</v>
      </c>
      <c r="H362" s="60"/>
      <c r="I362" s="20"/>
    </row>
    <row r="363" spans="1:9" ht="29.25" customHeight="1" x14ac:dyDescent="0.35">
      <c r="A363" s="3" t="s">
        <v>60</v>
      </c>
      <c r="B363" s="3" t="s">
        <v>451</v>
      </c>
      <c r="C363" s="3" t="s">
        <v>372</v>
      </c>
      <c r="D363" s="10"/>
      <c r="E363" s="10"/>
      <c r="F363" s="64"/>
      <c r="G363" s="5">
        <v>500</v>
      </c>
      <c r="H363" s="60"/>
      <c r="I363" s="20"/>
    </row>
    <row r="364" spans="1:9" ht="27" customHeight="1" x14ac:dyDescent="0.35">
      <c r="A364" s="3" t="s">
        <v>60</v>
      </c>
      <c r="B364" s="3" t="s">
        <v>451</v>
      </c>
      <c r="C364" s="3" t="s">
        <v>507</v>
      </c>
      <c r="D364" s="10"/>
      <c r="E364" s="8">
        <v>9341439</v>
      </c>
      <c r="F364" s="64" t="s">
        <v>508</v>
      </c>
      <c r="G364" s="5">
        <v>4536</v>
      </c>
      <c r="H364" s="60"/>
      <c r="I364" s="20"/>
    </row>
    <row r="365" spans="1:9" ht="31.5" customHeight="1" x14ac:dyDescent="0.35">
      <c r="A365" s="3" t="s">
        <v>60</v>
      </c>
      <c r="B365" s="3" t="s">
        <v>451</v>
      </c>
      <c r="C365" s="3" t="s">
        <v>509</v>
      </c>
      <c r="D365" s="10"/>
      <c r="E365" s="10"/>
      <c r="F365" s="64" t="s">
        <v>510</v>
      </c>
      <c r="G365" s="5">
        <v>1500</v>
      </c>
      <c r="H365" s="60"/>
      <c r="I365" s="20"/>
    </row>
    <row r="366" spans="1:9" ht="27" customHeight="1" x14ac:dyDescent="0.35">
      <c r="A366" s="3" t="s">
        <v>60</v>
      </c>
      <c r="B366" s="3" t="s">
        <v>451</v>
      </c>
      <c r="C366" s="3" t="s">
        <v>240</v>
      </c>
      <c r="D366" s="10"/>
      <c r="E366" s="10" t="s">
        <v>511</v>
      </c>
      <c r="F366" s="64" t="s">
        <v>512</v>
      </c>
      <c r="G366" s="5">
        <v>2015</v>
      </c>
      <c r="H366" s="60"/>
      <c r="I366" s="20"/>
    </row>
    <row r="367" spans="1:9" ht="28.5" customHeight="1" x14ac:dyDescent="0.35">
      <c r="A367" s="3" t="s">
        <v>60</v>
      </c>
      <c r="B367" s="3" t="s">
        <v>451</v>
      </c>
      <c r="C367" s="3" t="s">
        <v>513</v>
      </c>
      <c r="D367" s="11"/>
      <c r="E367" s="11"/>
      <c r="F367" s="64" t="s">
        <v>514</v>
      </c>
      <c r="G367" s="5">
        <v>500</v>
      </c>
      <c r="H367" s="60"/>
      <c r="I367" s="20"/>
    </row>
    <row r="368" spans="1:9" ht="32.25" customHeight="1" x14ac:dyDescent="0.35">
      <c r="A368" s="3" t="s">
        <v>60</v>
      </c>
      <c r="B368" s="3" t="s">
        <v>451</v>
      </c>
      <c r="C368" s="3" t="s">
        <v>515</v>
      </c>
      <c r="D368">
        <v>1076531</v>
      </c>
      <c r="E368">
        <v>8355815</v>
      </c>
      <c r="F368" s="64"/>
      <c r="G368" s="5">
        <v>500</v>
      </c>
      <c r="H368" s="60"/>
      <c r="I368" s="20"/>
    </row>
    <row r="369" spans="1:9" x14ac:dyDescent="0.35">
      <c r="A369" s="90"/>
      <c r="B369" s="99"/>
      <c r="C369" s="1" t="s">
        <v>44</v>
      </c>
      <c r="D369" s="35"/>
      <c r="E369" s="35"/>
      <c r="F369" s="40"/>
      <c r="G369" s="59">
        <f>SUM(G183:G368)</f>
        <v>552236</v>
      </c>
      <c r="H369" s="59"/>
      <c r="I369" s="97"/>
    </row>
    <row r="370" spans="1:9" ht="25.3" x14ac:dyDescent="0.35">
      <c r="A370" s="3" t="s">
        <v>60</v>
      </c>
      <c r="B370" s="3" t="s">
        <v>516</v>
      </c>
      <c r="C370" s="3" t="s">
        <v>517</v>
      </c>
      <c r="D370" s="9">
        <v>263710</v>
      </c>
      <c r="E370" s="66" t="s">
        <v>518</v>
      </c>
      <c r="F370" s="32" t="s">
        <v>519</v>
      </c>
      <c r="G370" s="5"/>
      <c r="H370" s="5">
        <v>126000</v>
      </c>
      <c r="I370" s="20">
        <v>43921</v>
      </c>
    </row>
    <row r="371" spans="1:9" x14ac:dyDescent="0.35">
      <c r="A371" s="90"/>
      <c r="B371" s="99"/>
      <c r="C371" s="1" t="s">
        <v>44</v>
      </c>
      <c r="D371" s="35"/>
      <c r="E371" s="35"/>
      <c r="F371" s="40"/>
      <c r="G371" s="59"/>
      <c r="H371" s="67">
        <f>SUM(H370)</f>
        <v>126000</v>
      </c>
      <c r="I371" s="97"/>
    </row>
    <row r="372" spans="1:9" ht="25.3" x14ac:dyDescent="0.35">
      <c r="A372" s="3" t="s">
        <v>520</v>
      </c>
      <c r="B372" s="3" t="s">
        <v>521</v>
      </c>
      <c r="C372" s="3" t="s">
        <v>522</v>
      </c>
      <c r="D372" s="9"/>
      <c r="E372" s="8">
        <v>7447400</v>
      </c>
      <c r="F372" s="3" t="s">
        <v>523</v>
      </c>
      <c r="G372" s="60"/>
      <c r="H372" s="5">
        <v>30334.25</v>
      </c>
      <c r="I372" s="20">
        <v>43646</v>
      </c>
    </row>
    <row r="373" spans="1:9" ht="25.3" x14ac:dyDescent="0.35">
      <c r="A373" s="3" t="s">
        <v>520</v>
      </c>
      <c r="B373" s="3" t="s">
        <v>521</v>
      </c>
      <c r="C373" s="32" t="s">
        <v>29</v>
      </c>
      <c r="D373" s="9">
        <v>801819</v>
      </c>
      <c r="E373" s="46"/>
      <c r="F373" s="3" t="s">
        <v>524</v>
      </c>
      <c r="G373" s="60"/>
      <c r="H373" s="5">
        <v>31203.25</v>
      </c>
      <c r="I373" s="20">
        <v>43646</v>
      </c>
    </row>
    <row r="374" spans="1:9" ht="25.3" x14ac:dyDescent="0.35">
      <c r="A374" s="3" t="s">
        <v>520</v>
      </c>
      <c r="B374" s="3" t="s">
        <v>521</v>
      </c>
      <c r="C374" s="32" t="s">
        <v>525</v>
      </c>
      <c r="D374" s="15"/>
      <c r="E374" s="8">
        <v>3532867</v>
      </c>
      <c r="F374" s="3" t="s">
        <v>526</v>
      </c>
      <c r="G374" s="60"/>
      <c r="H374" s="5">
        <v>32019.5</v>
      </c>
      <c r="I374" s="20">
        <v>43646</v>
      </c>
    </row>
    <row r="375" spans="1:9" ht="25.3" x14ac:dyDescent="0.35">
      <c r="A375" s="3" t="s">
        <v>520</v>
      </c>
      <c r="B375" s="3" t="s">
        <v>521</v>
      </c>
      <c r="C375" s="32" t="s">
        <v>527</v>
      </c>
      <c r="D375" s="9">
        <v>222377</v>
      </c>
      <c r="E375" s="68" t="s">
        <v>528</v>
      </c>
      <c r="F375" s="3" t="s">
        <v>529</v>
      </c>
      <c r="G375" s="60"/>
      <c r="H375" s="5">
        <v>31240</v>
      </c>
      <c r="I375" s="20">
        <v>43646</v>
      </c>
    </row>
    <row r="376" spans="1:9" ht="25.3" x14ac:dyDescent="0.35">
      <c r="A376" s="3" t="s">
        <v>520</v>
      </c>
      <c r="B376" s="3" t="s">
        <v>521</v>
      </c>
      <c r="C376" s="32" t="s">
        <v>71</v>
      </c>
      <c r="D376" s="10">
        <v>801355</v>
      </c>
      <c r="E376" s="10">
        <v>2175146</v>
      </c>
      <c r="F376" s="3" t="s">
        <v>530</v>
      </c>
      <c r="G376" s="60"/>
      <c r="H376" s="5">
        <v>30982</v>
      </c>
      <c r="I376" s="20">
        <v>43646</v>
      </c>
    </row>
    <row r="377" spans="1:9" ht="25.3" x14ac:dyDescent="0.35">
      <c r="A377" s="3" t="s">
        <v>520</v>
      </c>
      <c r="B377" s="3" t="s">
        <v>521</v>
      </c>
      <c r="C377" s="32" t="s">
        <v>531</v>
      </c>
      <c r="D377">
        <v>1149085</v>
      </c>
      <c r="E377">
        <v>8225808</v>
      </c>
      <c r="F377" s="3" t="s">
        <v>532</v>
      </c>
      <c r="G377" s="60"/>
      <c r="H377" s="5">
        <v>32138.25</v>
      </c>
      <c r="I377" s="20">
        <v>43646</v>
      </c>
    </row>
    <row r="378" spans="1:9" x14ac:dyDescent="0.35">
      <c r="A378" s="3" t="s">
        <v>520</v>
      </c>
      <c r="B378" s="3" t="s">
        <v>533</v>
      </c>
      <c r="C378" s="32" t="s">
        <v>81</v>
      </c>
      <c r="D378" s="46">
        <v>299599</v>
      </c>
      <c r="E378" s="46"/>
      <c r="F378" s="46" t="s">
        <v>534</v>
      </c>
      <c r="G378" s="46"/>
      <c r="H378" s="65">
        <v>666.66666666666663</v>
      </c>
      <c r="I378" s="20">
        <v>43585</v>
      </c>
    </row>
    <row r="379" spans="1:9" x14ac:dyDescent="0.35">
      <c r="A379" s="3" t="s">
        <v>520</v>
      </c>
      <c r="B379" s="3" t="s">
        <v>533</v>
      </c>
      <c r="C379" s="32" t="s">
        <v>83</v>
      </c>
      <c r="D379" s="15">
        <v>1106693</v>
      </c>
      <c r="E379">
        <v>4840357</v>
      </c>
      <c r="F379" s="46" t="s">
        <v>534</v>
      </c>
      <c r="G379" s="46"/>
      <c r="H379" s="65">
        <v>195585</v>
      </c>
      <c r="I379" s="20">
        <v>43921</v>
      </c>
    </row>
    <row r="380" spans="1:9" x14ac:dyDescent="0.35">
      <c r="A380" s="90"/>
      <c r="B380" s="99"/>
      <c r="C380" s="1" t="s">
        <v>44</v>
      </c>
      <c r="D380" s="35"/>
      <c r="E380" s="35"/>
      <c r="F380" s="40"/>
      <c r="G380" s="59"/>
      <c r="H380" s="59">
        <f>SUM(H372:H379)</f>
        <v>384168.91666666663</v>
      </c>
      <c r="I380" s="97"/>
    </row>
    <row r="381" spans="1:9" ht="37.75" x14ac:dyDescent="0.35">
      <c r="A381" s="3" t="s">
        <v>520</v>
      </c>
      <c r="B381" s="3" t="s">
        <v>521</v>
      </c>
      <c r="C381" s="3" t="s">
        <v>535</v>
      </c>
      <c r="D381">
        <v>276262</v>
      </c>
      <c r="E381">
        <v>3023588</v>
      </c>
      <c r="F381" s="3" t="s">
        <v>536</v>
      </c>
      <c r="G381" s="60"/>
      <c r="H381" s="5">
        <v>109139</v>
      </c>
      <c r="I381" s="20">
        <v>44377</v>
      </c>
    </row>
    <row r="382" spans="1:9" ht="25.3" x14ac:dyDescent="0.35">
      <c r="A382" s="3" t="s">
        <v>520</v>
      </c>
      <c r="B382" s="3" t="s">
        <v>521</v>
      </c>
      <c r="C382" s="3" t="s">
        <v>537</v>
      </c>
      <c r="D382" s="9">
        <v>802385</v>
      </c>
      <c r="E382" s="8">
        <v>2370578</v>
      </c>
      <c r="F382" s="61"/>
      <c r="G382" s="60"/>
      <c r="H382" s="5">
        <v>97344</v>
      </c>
      <c r="I382" s="20">
        <v>44377</v>
      </c>
    </row>
    <row r="383" spans="1:9" ht="25.3" x14ac:dyDescent="0.35">
      <c r="A383" s="3" t="s">
        <v>520</v>
      </c>
      <c r="B383" s="3" t="s">
        <v>521</v>
      </c>
      <c r="C383" s="32" t="s">
        <v>525</v>
      </c>
      <c r="D383" s="15"/>
      <c r="E383" s="8">
        <v>2370578</v>
      </c>
      <c r="F383" s="32" t="s">
        <v>538</v>
      </c>
      <c r="G383" s="60"/>
      <c r="H383" s="5">
        <v>112500</v>
      </c>
      <c r="I383" s="20">
        <v>44377</v>
      </c>
    </row>
    <row r="384" spans="1:9" ht="25.3" x14ac:dyDescent="0.35">
      <c r="A384" s="3" t="s">
        <v>520</v>
      </c>
      <c r="B384" s="3" t="s">
        <v>521</v>
      </c>
      <c r="C384" s="3" t="s">
        <v>539</v>
      </c>
      <c r="D384" s="11"/>
      <c r="E384" s="9">
        <v>6668975</v>
      </c>
      <c r="F384" s="61"/>
      <c r="G384" s="60"/>
      <c r="H384" s="5">
        <v>97500</v>
      </c>
      <c r="I384" s="20">
        <v>44377</v>
      </c>
    </row>
    <row r="385" spans="1:9" ht="25.3" x14ac:dyDescent="0.35">
      <c r="A385" s="3" t="s">
        <v>520</v>
      </c>
      <c r="B385" s="3" t="s">
        <v>521</v>
      </c>
      <c r="C385" s="32" t="s">
        <v>71</v>
      </c>
      <c r="D385" s="10">
        <v>801355</v>
      </c>
      <c r="E385" s="10">
        <v>2175146</v>
      </c>
      <c r="F385" s="32" t="s">
        <v>540</v>
      </c>
      <c r="G385" s="60"/>
      <c r="H385" s="5">
        <v>97204</v>
      </c>
      <c r="I385" s="20">
        <v>44377</v>
      </c>
    </row>
    <row r="386" spans="1:9" ht="25.3" x14ac:dyDescent="0.35">
      <c r="A386" s="3" t="s">
        <v>520</v>
      </c>
      <c r="B386" s="3" t="s">
        <v>521</v>
      </c>
      <c r="C386" s="32" t="s">
        <v>71</v>
      </c>
      <c r="D386" s="10">
        <v>801355</v>
      </c>
      <c r="E386" s="10">
        <v>2175146</v>
      </c>
      <c r="F386" s="32" t="s">
        <v>541</v>
      </c>
      <c r="G386" s="60"/>
      <c r="H386" s="5">
        <v>52335</v>
      </c>
      <c r="I386" s="20">
        <v>44377</v>
      </c>
    </row>
    <row r="387" spans="1:9" ht="25.3" x14ac:dyDescent="0.35">
      <c r="A387" s="3" t="s">
        <v>520</v>
      </c>
      <c r="B387" s="3" t="s">
        <v>521</v>
      </c>
      <c r="C387" s="32" t="s">
        <v>542</v>
      </c>
      <c r="D387" s="10">
        <v>1166311</v>
      </c>
      <c r="E387" s="10">
        <v>10098652</v>
      </c>
      <c r="F387" s="32" t="s">
        <v>543</v>
      </c>
      <c r="G387" s="60"/>
      <c r="H387" s="5">
        <v>105370</v>
      </c>
      <c r="I387" s="20">
        <v>44377</v>
      </c>
    </row>
    <row r="388" spans="1:9" x14ac:dyDescent="0.35">
      <c r="A388" s="90"/>
      <c r="B388" s="99"/>
      <c r="C388" s="1"/>
      <c r="D388" s="35"/>
      <c r="E388" s="35"/>
      <c r="F388" s="40"/>
      <c r="G388" s="59"/>
      <c r="H388" s="59">
        <f>SUM(H381:H387)</f>
        <v>671392</v>
      </c>
      <c r="I388" s="97"/>
    </row>
    <row r="389" spans="1:9" x14ac:dyDescent="0.35">
      <c r="A389" s="3" t="s">
        <v>520</v>
      </c>
      <c r="B389" s="3" t="s">
        <v>544</v>
      </c>
      <c r="C389" s="3" t="s">
        <v>545</v>
      </c>
      <c r="D389" s="11"/>
      <c r="E389" s="9">
        <v>4428178</v>
      </c>
      <c r="F389" s="32" t="s">
        <v>546</v>
      </c>
      <c r="G389" s="60"/>
      <c r="H389" s="5">
        <v>5833</v>
      </c>
      <c r="I389" s="20">
        <v>44804</v>
      </c>
    </row>
    <row r="390" spans="1:9" x14ac:dyDescent="0.35">
      <c r="A390" s="3" t="s">
        <v>520</v>
      </c>
      <c r="B390" s="3" t="s">
        <v>544</v>
      </c>
      <c r="C390" s="3" t="s">
        <v>547</v>
      </c>
      <c r="D390" s="11"/>
      <c r="E390" s="9">
        <v>8300398</v>
      </c>
      <c r="F390" s="32" t="s">
        <v>548</v>
      </c>
      <c r="G390" s="60"/>
      <c r="H390" s="5">
        <v>25000</v>
      </c>
      <c r="I390" s="20">
        <v>44834</v>
      </c>
    </row>
    <row r="391" spans="1:9" x14ac:dyDescent="0.35">
      <c r="A391" s="90"/>
      <c r="B391" s="99"/>
      <c r="C391" s="1"/>
      <c r="D391" s="35"/>
      <c r="E391" s="35"/>
      <c r="F391" s="40"/>
      <c r="G391" s="59"/>
      <c r="H391" s="59">
        <f>SUM(H389:H390)</f>
        <v>30833</v>
      </c>
      <c r="I391" s="97"/>
    </row>
    <row r="392" spans="1:9" ht="25.3" x14ac:dyDescent="0.35">
      <c r="A392" s="28" t="s">
        <v>520</v>
      </c>
      <c r="B392" s="28" t="s">
        <v>549</v>
      </c>
      <c r="C392" s="28" t="s">
        <v>550</v>
      </c>
      <c r="D392" s="28">
        <v>274166</v>
      </c>
      <c r="E392" s="28">
        <v>10109858</v>
      </c>
      <c r="F392" s="69" t="s">
        <v>551</v>
      </c>
      <c r="G392" s="64">
        <v>30000</v>
      </c>
      <c r="H392" s="100"/>
      <c r="I392" s="69"/>
    </row>
    <row r="393" spans="1:9" ht="25.3" x14ac:dyDescent="0.35">
      <c r="A393" s="28" t="s">
        <v>520</v>
      </c>
      <c r="B393" s="28" t="s">
        <v>549</v>
      </c>
      <c r="C393" s="28" t="s">
        <v>552</v>
      </c>
      <c r="D393" s="28"/>
      <c r="E393" s="28"/>
      <c r="F393" s="69" t="s">
        <v>553</v>
      </c>
      <c r="G393" s="64">
        <v>10000</v>
      </c>
      <c r="H393" s="100"/>
      <c r="I393" s="69"/>
    </row>
    <row r="394" spans="1:9" ht="25.3" x14ac:dyDescent="0.35">
      <c r="A394" s="28" t="s">
        <v>520</v>
      </c>
      <c r="B394" s="28" t="s">
        <v>549</v>
      </c>
      <c r="C394" s="28" t="s">
        <v>13</v>
      </c>
      <c r="D394" s="9">
        <v>1085454</v>
      </c>
      <c r="E394" s="28"/>
      <c r="F394" s="69" t="s">
        <v>554</v>
      </c>
      <c r="G394" s="64">
        <v>15000</v>
      </c>
      <c r="H394" s="100"/>
      <c r="I394" s="69"/>
    </row>
    <row r="395" spans="1:9" ht="25.3" x14ac:dyDescent="0.35">
      <c r="A395" s="28" t="s">
        <v>520</v>
      </c>
      <c r="B395" s="28" t="s">
        <v>549</v>
      </c>
      <c r="C395" s="28" t="s">
        <v>555</v>
      </c>
      <c r="D395" s="9"/>
      <c r="E395" s="8">
        <v>9237633</v>
      </c>
      <c r="F395" s="69" t="s">
        <v>556</v>
      </c>
      <c r="G395" s="64">
        <v>10000</v>
      </c>
      <c r="H395" s="100"/>
      <c r="I395" s="69"/>
    </row>
    <row r="396" spans="1:9" ht="25.3" x14ac:dyDescent="0.35">
      <c r="A396" s="28" t="s">
        <v>520</v>
      </c>
      <c r="B396" s="28" t="s">
        <v>549</v>
      </c>
      <c r="C396" s="28" t="s">
        <v>388</v>
      </c>
      <c r="D396" s="9"/>
      <c r="E396" s="8">
        <v>11179436</v>
      </c>
      <c r="F396" s="69" t="s">
        <v>388</v>
      </c>
      <c r="G396" s="64">
        <v>20000</v>
      </c>
      <c r="H396" s="100"/>
      <c r="I396" s="69"/>
    </row>
    <row r="397" spans="1:9" ht="25.3" x14ac:dyDescent="0.35">
      <c r="A397" s="28" t="s">
        <v>520</v>
      </c>
      <c r="B397" s="28" t="s">
        <v>549</v>
      </c>
      <c r="C397" s="28" t="s">
        <v>557</v>
      </c>
      <c r="D397" s="8">
        <v>1161801</v>
      </c>
      <c r="E397" s="28"/>
      <c r="F397" s="69" t="s">
        <v>558</v>
      </c>
      <c r="G397" s="64">
        <v>20000</v>
      </c>
      <c r="H397" s="100"/>
      <c r="I397" s="69"/>
    </row>
    <row r="398" spans="1:9" ht="25.3" x14ac:dyDescent="0.35">
      <c r="A398" s="28" t="s">
        <v>520</v>
      </c>
      <c r="B398" s="28" t="s">
        <v>549</v>
      </c>
      <c r="C398" s="28" t="s">
        <v>559</v>
      </c>
      <c r="D398" s="27">
        <v>1084545</v>
      </c>
      <c r="E398" s="9">
        <v>4009766</v>
      </c>
      <c r="F398" s="69" t="s">
        <v>560</v>
      </c>
      <c r="G398" s="64">
        <v>15000</v>
      </c>
      <c r="H398" s="100"/>
      <c r="I398" s="69"/>
    </row>
    <row r="399" spans="1:9" x14ac:dyDescent="0.35">
      <c r="A399" s="101"/>
      <c r="B399" s="101"/>
      <c r="C399" s="102" t="s">
        <v>44</v>
      </c>
      <c r="D399" s="101"/>
      <c r="E399" s="101"/>
      <c r="F399" s="103"/>
      <c r="G399" s="56">
        <f>SUM(G392:G398)</f>
        <v>120000</v>
      </c>
      <c r="H399" s="104"/>
      <c r="I399" s="105"/>
    </row>
    <row r="400" spans="1:9" ht="31.5" customHeight="1" x14ac:dyDescent="0.35">
      <c r="A400" s="3" t="s">
        <v>561</v>
      </c>
      <c r="B400" s="3" t="s">
        <v>562</v>
      </c>
      <c r="C400" s="3" t="s">
        <v>563</v>
      </c>
      <c r="D400" s="3" t="s">
        <v>564</v>
      </c>
      <c r="E400" s="106" t="s">
        <v>565</v>
      </c>
      <c r="F400" s="32"/>
      <c r="G400" s="32"/>
      <c r="H400" s="5">
        <v>20000</v>
      </c>
      <c r="I400" s="51">
        <v>44286</v>
      </c>
    </row>
    <row r="401" spans="1:9" x14ac:dyDescent="0.35">
      <c r="A401" s="3" t="s">
        <v>561</v>
      </c>
      <c r="B401" s="3" t="s">
        <v>566</v>
      </c>
      <c r="C401" s="53" t="s">
        <v>567</v>
      </c>
      <c r="D401" s="8">
        <v>1073851</v>
      </c>
      <c r="E401" s="8">
        <v>3353857</v>
      </c>
      <c r="F401" s="32"/>
      <c r="G401" s="64">
        <v>21500</v>
      </c>
      <c r="H401" s="60"/>
      <c r="I401" s="51"/>
    </row>
    <row r="402" spans="1:9" x14ac:dyDescent="0.35">
      <c r="A402" s="3" t="s">
        <v>561</v>
      </c>
      <c r="B402" s="3" t="s">
        <v>566</v>
      </c>
      <c r="C402" s="53" t="s">
        <v>568</v>
      </c>
      <c r="D402">
        <v>1077161</v>
      </c>
      <c r="E402">
        <v>3724349</v>
      </c>
      <c r="F402" s="32"/>
      <c r="G402" s="64">
        <v>19500</v>
      </c>
      <c r="H402" s="60"/>
      <c r="I402" s="51"/>
    </row>
    <row r="403" spans="1:9" x14ac:dyDescent="0.35">
      <c r="A403" s="3" t="s">
        <v>561</v>
      </c>
      <c r="B403" s="3" t="s">
        <v>566</v>
      </c>
      <c r="C403" s="53" t="s">
        <v>341</v>
      </c>
      <c r="D403" s="9">
        <v>264359</v>
      </c>
      <c r="E403" s="11"/>
      <c r="F403" s="61"/>
      <c r="G403" s="70">
        <v>28000</v>
      </c>
      <c r="H403" s="60"/>
      <c r="I403" s="51"/>
    </row>
    <row r="404" spans="1:9" x14ac:dyDescent="0.35">
      <c r="A404" s="3" t="s">
        <v>561</v>
      </c>
      <c r="B404" s="3" t="s">
        <v>566</v>
      </c>
      <c r="C404" s="53" t="s">
        <v>411</v>
      </c>
      <c r="D404">
        <v>294399</v>
      </c>
      <c r="E404">
        <v>2016836</v>
      </c>
      <c r="F404" s="61"/>
      <c r="G404" s="70">
        <v>51500</v>
      </c>
      <c r="H404" s="60"/>
      <c r="I404" s="51"/>
    </row>
    <row r="405" spans="1:9" x14ac:dyDescent="0.35">
      <c r="A405" s="3" t="s">
        <v>561</v>
      </c>
      <c r="B405" s="3" t="s">
        <v>566</v>
      </c>
      <c r="C405" s="53" t="s">
        <v>98</v>
      </c>
      <c r="D405" s="8">
        <v>294399</v>
      </c>
      <c r="E405" s="9">
        <v>2016836</v>
      </c>
      <c r="F405" s="61"/>
      <c r="G405" s="70">
        <v>31500</v>
      </c>
      <c r="H405" s="60"/>
      <c r="I405" s="51"/>
    </row>
    <row r="406" spans="1:9" x14ac:dyDescent="0.35">
      <c r="A406" s="76"/>
      <c r="B406" s="78"/>
      <c r="C406" s="1" t="s">
        <v>44</v>
      </c>
      <c r="D406" s="78"/>
      <c r="E406" s="78"/>
      <c r="F406" s="78"/>
      <c r="G406" s="56">
        <f>SUM(G400:G405)</f>
        <v>152000</v>
      </c>
      <c r="H406" s="59">
        <f>SUM(H400:H405)</f>
        <v>20000</v>
      </c>
      <c r="I406" s="107"/>
    </row>
    <row r="407" spans="1:9" x14ac:dyDescent="0.35">
      <c r="A407" s="3" t="s">
        <v>561</v>
      </c>
      <c r="B407" s="32" t="s">
        <v>569</v>
      </c>
      <c r="C407" s="3" t="s">
        <v>13</v>
      </c>
      <c r="D407" s="32">
        <v>1085454</v>
      </c>
      <c r="E407" s="32"/>
      <c r="F407" s="32"/>
      <c r="G407" s="32"/>
      <c r="H407" s="5">
        <v>46000</v>
      </c>
      <c r="I407" s="20"/>
    </row>
    <row r="408" spans="1:9" x14ac:dyDescent="0.35">
      <c r="A408" s="3" t="s">
        <v>561</v>
      </c>
      <c r="B408" s="32" t="s">
        <v>569</v>
      </c>
      <c r="C408" s="3" t="s">
        <v>25</v>
      </c>
      <c r="D408" s="32">
        <v>283895</v>
      </c>
      <c r="E408" s="32">
        <v>1600379</v>
      </c>
      <c r="F408" s="32" t="s">
        <v>570</v>
      </c>
      <c r="G408" s="32"/>
      <c r="H408" s="5">
        <v>30500</v>
      </c>
      <c r="I408" s="20"/>
    </row>
    <row r="409" spans="1:9" x14ac:dyDescent="0.35">
      <c r="A409" s="3" t="s">
        <v>561</v>
      </c>
      <c r="B409" s="32" t="s">
        <v>569</v>
      </c>
      <c r="C409" s="3" t="s">
        <v>571</v>
      </c>
      <c r="D409" s="32">
        <v>261009</v>
      </c>
      <c r="E409" s="32" t="s">
        <v>572</v>
      </c>
      <c r="F409" s="32"/>
      <c r="G409" s="32"/>
      <c r="H409" s="5">
        <v>38250</v>
      </c>
      <c r="I409" s="20"/>
    </row>
    <row r="410" spans="1:9" x14ac:dyDescent="0.35">
      <c r="A410" s="108"/>
      <c r="B410" s="109"/>
      <c r="C410" s="110" t="s">
        <v>44</v>
      </c>
      <c r="D410" s="109"/>
      <c r="E410" s="109"/>
      <c r="F410" s="109"/>
      <c r="G410" s="109"/>
      <c r="H410" s="111">
        <f>SUM(H407:H409)</f>
        <v>114750</v>
      </c>
      <c r="I410" s="112"/>
    </row>
    <row r="411" spans="1:9" x14ac:dyDescent="0.35">
      <c r="A411" s="3" t="s">
        <v>561</v>
      </c>
      <c r="B411" s="3" t="s">
        <v>573</v>
      </c>
      <c r="C411" s="3" t="s">
        <v>574</v>
      </c>
      <c r="D411">
        <v>1121216</v>
      </c>
      <c r="E411" s="8">
        <v>6086438</v>
      </c>
      <c r="F411" s="61"/>
      <c r="G411" s="13">
        <v>26666.666666666664</v>
      </c>
      <c r="H411" s="5"/>
      <c r="I411" s="20"/>
    </row>
    <row r="412" spans="1:9" x14ac:dyDescent="0.35">
      <c r="A412" s="3" t="s">
        <v>561</v>
      </c>
      <c r="B412" s="3" t="s">
        <v>573</v>
      </c>
      <c r="C412" s="3" t="s">
        <v>62</v>
      </c>
      <c r="D412" s="9">
        <v>303199</v>
      </c>
      <c r="E412" s="9">
        <v>420386</v>
      </c>
      <c r="F412" s="61"/>
      <c r="G412" s="13">
        <v>28666.666666666664</v>
      </c>
      <c r="H412" s="5"/>
      <c r="I412" s="20"/>
    </row>
    <row r="413" spans="1:9" x14ac:dyDescent="0.35">
      <c r="A413" s="3" t="s">
        <v>561</v>
      </c>
      <c r="B413" s="3" t="s">
        <v>573</v>
      </c>
      <c r="C413" s="3" t="s">
        <v>575</v>
      </c>
      <c r="D413" s="61"/>
      <c r="E413" s="61"/>
      <c r="F413" s="61"/>
      <c r="G413" s="13">
        <v>28666.666666666664</v>
      </c>
      <c r="H413" s="5"/>
      <c r="I413" s="20"/>
    </row>
    <row r="414" spans="1:9" x14ac:dyDescent="0.35">
      <c r="A414" s="3" t="s">
        <v>561</v>
      </c>
      <c r="B414" s="3" t="s">
        <v>573</v>
      </c>
      <c r="C414" s="3" t="s">
        <v>576</v>
      </c>
      <c r="D414" s="71">
        <v>296219</v>
      </c>
      <c r="E414" s="61">
        <v>2095752</v>
      </c>
      <c r="F414" s="61"/>
      <c r="G414" s="13">
        <v>14000</v>
      </c>
      <c r="H414" s="5"/>
      <c r="I414" s="20"/>
    </row>
    <row r="415" spans="1:9" x14ac:dyDescent="0.35">
      <c r="A415" s="3" t="s">
        <v>561</v>
      </c>
      <c r="B415" s="3" t="s">
        <v>573</v>
      </c>
      <c r="C415" s="3" t="s">
        <v>391</v>
      </c>
      <c r="D415" s="46"/>
      <c r="E415" s="61">
        <v>5227463</v>
      </c>
      <c r="F415" s="61"/>
      <c r="G415" s="13">
        <v>28666.666666666664</v>
      </c>
      <c r="H415" s="5"/>
      <c r="I415" s="20"/>
    </row>
    <row r="416" spans="1:9" x14ac:dyDescent="0.35">
      <c r="A416" s="3" t="s">
        <v>561</v>
      </c>
      <c r="B416" s="3" t="s">
        <v>573</v>
      </c>
      <c r="C416" s="3" t="s">
        <v>577</v>
      </c>
      <c r="D416" s="15">
        <v>1121105</v>
      </c>
      <c r="E416" s="15">
        <v>4212532</v>
      </c>
      <c r="F416" s="61"/>
      <c r="G416" s="13">
        <v>24606.666666666668</v>
      </c>
      <c r="H416" s="5"/>
      <c r="I416" s="20"/>
    </row>
    <row r="417" spans="1:9" x14ac:dyDescent="0.35">
      <c r="A417" s="3" t="s">
        <v>561</v>
      </c>
      <c r="B417" s="3" t="s">
        <v>573</v>
      </c>
      <c r="C417" s="3" t="s">
        <v>578</v>
      </c>
      <c r="D417">
        <v>303208</v>
      </c>
      <c r="E417" s="8">
        <v>6643062</v>
      </c>
      <c r="F417" s="61"/>
      <c r="G417" s="13">
        <v>5000</v>
      </c>
      <c r="H417" s="5"/>
      <c r="I417" s="20"/>
    </row>
    <row r="418" spans="1:9" ht="25.3" x14ac:dyDescent="0.35">
      <c r="A418" s="3" t="s">
        <v>561</v>
      </c>
      <c r="B418" s="3" t="s">
        <v>573</v>
      </c>
      <c r="C418" s="3" t="s">
        <v>579</v>
      </c>
      <c r="D418" s="61">
        <v>1124590</v>
      </c>
      <c r="E418" s="61"/>
      <c r="F418" s="61"/>
      <c r="G418" s="13">
        <v>26300.666666666664</v>
      </c>
      <c r="H418" s="5"/>
      <c r="I418" s="20"/>
    </row>
    <row r="419" spans="1:9" x14ac:dyDescent="0.35">
      <c r="A419" s="3" t="s">
        <v>561</v>
      </c>
      <c r="B419" s="3" t="s">
        <v>573</v>
      </c>
      <c r="C419" s="3" t="s">
        <v>83</v>
      </c>
      <c r="D419" s="15">
        <v>1106693</v>
      </c>
      <c r="E419">
        <v>4840357</v>
      </c>
      <c r="F419" s="61"/>
      <c r="G419" s="13">
        <v>43001</v>
      </c>
      <c r="H419" s="5"/>
      <c r="I419" s="20"/>
    </row>
    <row r="420" spans="1:9" x14ac:dyDescent="0.35">
      <c r="A420" s="3" t="s">
        <v>561</v>
      </c>
      <c r="B420" s="3" t="s">
        <v>573</v>
      </c>
      <c r="C420" s="3" t="s">
        <v>580</v>
      </c>
      <c r="D420" s="15">
        <v>1152348</v>
      </c>
      <c r="E420" s="8">
        <v>8285032</v>
      </c>
      <c r="F420" s="61"/>
      <c r="G420" s="13">
        <v>6666.6666666666661</v>
      </c>
      <c r="H420" s="5"/>
      <c r="I420" s="20"/>
    </row>
    <row r="421" spans="1:9" x14ac:dyDescent="0.35">
      <c r="A421" s="3" t="s">
        <v>561</v>
      </c>
      <c r="B421" s="3" t="s">
        <v>573</v>
      </c>
      <c r="C421" s="3" t="s">
        <v>581</v>
      </c>
      <c r="D421" s="8">
        <v>1158098</v>
      </c>
      <c r="E421" s="61"/>
      <c r="F421" s="61"/>
      <c r="G421" s="13">
        <v>24730.666666666664</v>
      </c>
      <c r="H421" s="5"/>
      <c r="I421" s="20"/>
    </row>
    <row r="422" spans="1:9" x14ac:dyDescent="0.35">
      <c r="A422" s="3" t="s">
        <v>561</v>
      </c>
      <c r="B422" s="3" t="s">
        <v>573</v>
      </c>
      <c r="C422" s="3" t="s">
        <v>492</v>
      </c>
      <c r="D422">
        <v>1082274</v>
      </c>
      <c r="E422">
        <v>3920152</v>
      </c>
      <c r="F422" s="61"/>
      <c r="G422" s="13">
        <v>20000</v>
      </c>
      <c r="H422" s="5"/>
      <c r="I422" s="20"/>
    </row>
    <row r="423" spans="1:9" x14ac:dyDescent="0.35">
      <c r="A423" s="3" t="s">
        <v>561</v>
      </c>
      <c r="B423" s="3" t="s">
        <v>573</v>
      </c>
      <c r="C423" s="3" t="s">
        <v>582</v>
      </c>
      <c r="D423" s="9"/>
      <c r="E423">
        <v>303208</v>
      </c>
      <c r="F423" s="61"/>
      <c r="G423" s="13">
        <v>28666.666666666664</v>
      </c>
      <c r="H423" s="5"/>
      <c r="I423" s="20"/>
    </row>
    <row r="424" spans="1:9" x14ac:dyDescent="0.35">
      <c r="A424" s="3" t="s">
        <v>561</v>
      </c>
      <c r="B424" s="3" t="s">
        <v>573</v>
      </c>
      <c r="C424" s="3" t="s">
        <v>583</v>
      </c>
      <c r="D424" s="61"/>
      <c r="E424" s="61"/>
      <c r="F424" s="61"/>
      <c r="G424" s="13">
        <v>28666.666666666664</v>
      </c>
      <c r="H424" s="5"/>
      <c r="I424" s="20"/>
    </row>
    <row r="425" spans="1:9" x14ac:dyDescent="0.35">
      <c r="A425" s="3" t="s">
        <v>561</v>
      </c>
      <c r="B425" s="3" t="s">
        <v>573</v>
      </c>
      <c r="C425" s="3" t="s">
        <v>584</v>
      </c>
      <c r="D425" s="9">
        <v>278979</v>
      </c>
      <c r="E425" s="9">
        <v>958986</v>
      </c>
      <c r="F425" s="61"/>
      <c r="G425" s="13">
        <v>28666.666666666664</v>
      </c>
      <c r="H425" s="5"/>
      <c r="I425" s="20"/>
    </row>
    <row r="426" spans="1:9" ht="25.3" x14ac:dyDescent="0.35">
      <c r="A426" s="3" t="s">
        <v>561</v>
      </c>
      <c r="B426" s="3" t="s">
        <v>573</v>
      </c>
      <c r="C426" s="3" t="s">
        <v>585</v>
      </c>
      <c r="D426" s="61">
        <v>1093239</v>
      </c>
      <c r="E426" s="61">
        <v>4335024</v>
      </c>
      <c r="F426" s="61"/>
      <c r="G426" s="13">
        <v>24968.666666666701</v>
      </c>
      <c r="H426" s="5"/>
      <c r="I426" s="20"/>
    </row>
    <row r="427" spans="1:9" x14ac:dyDescent="0.35">
      <c r="A427" s="3" t="s">
        <v>561</v>
      </c>
      <c r="B427" s="3" t="s">
        <v>573</v>
      </c>
      <c r="C427" s="3" t="s">
        <v>411</v>
      </c>
      <c r="D427">
        <v>294399</v>
      </c>
      <c r="E427">
        <v>2016836</v>
      </c>
      <c r="F427" s="61"/>
      <c r="G427" s="13">
        <v>19994</v>
      </c>
      <c r="H427" s="5"/>
      <c r="I427" s="20"/>
    </row>
    <row r="428" spans="1:9" ht="25.3" x14ac:dyDescent="0.35">
      <c r="A428" s="3" t="s">
        <v>561</v>
      </c>
      <c r="B428" s="3" t="s">
        <v>573</v>
      </c>
      <c r="C428" s="3" t="s">
        <v>586</v>
      </c>
      <c r="D428" s="61">
        <v>1121081</v>
      </c>
      <c r="E428" s="61">
        <v>5970025</v>
      </c>
      <c r="F428" s="61"/>
      <c r="G428" s="13">
        <v>27321.333333333336</v>
      </c>
      <c r="H428" s="5"/>
      <c r="I428" s="20"/>
    </row>
    <row r="429" spans="1:9" x14ac:dyDescent="0.35">
      <c r="A429" s="3" t="s">
        <v>561</v>
      </c>
      <c r="B429" s="3" t="s">
        <v>573</v>
      </c>
      <c r="C429" s="3" t="s">
        <v>587</v>
      </c>
      <c r="D429" s="9">
        <v>1045344</v>
      </c>
      <c r="E429" s="61"/>
      <c r="F429" s="61"/>
      <c r="G429" s="13">
        <v>12000</v>
      </c>
      <c r="H429" s="5"/>
      <c r="I429" s="20"/>
    </row>
    <row r="430" spans="1:9" x14ac:dyDescent="0.35">
      <c r="A430" s="3" t="s">
        <v>561</v>
      </c>
      <c r="B430" s="3" t="s">
        <v>573</v>
      </c>
      <c r="C430" s="3" t="s">
        <v>588</v>
      </c>
      <c r="D430">
        <v>1076531</v>
      </c>
      <c r="E430">
        <v>8355815</v>
      </c>
      <c r="F430" s="61"/>
      <c r="G430" s="13">
        <v>28666.666666666664</v>
      </c>
      <c r="H430" s="5"/>
      <c r="I430" s="20"/>
    </row>
    <row r="431" spans="1:9" x14ac:dyDescent="0.35">
      <c r="A431" s="3" t="s">
        <v>561</v>
      </c>
      <c r="B431" s="3" t="s">
        <v>573</v>
      </c>
      <c r="C431" s="3" t="s">
        <v>589</v>
      </c>
      <c r="D431" s="61">
        <v>1154395</v>
      </c>
      <c r="E431" s="61">
        <v>7925277</v>
      </c>
      <c r="F431" s="61"/>
      <c r="G431" s="13">
        <v>20000</v>
      </c>
      <c r="H431" s="5"/>
      <c r="I431" s="20"/>
    </row>
    <row r="432" spans="1:9" x14ac:dyDescent="0.35">
      <c r="A432" s="90"/>
      <c r="B432" s="99"/>
      <c r="C432" s="1" t="s">
        <v>44</v>
      </c>
      <c r="D432" s="35"/>
      <c r="E432" s="35"/>
      <c r="F432" s="40"/>
      <c r="G432" s="59">
        <f>SUM(G411:G431)</f>
        <v>495923</v>
      </c>
      <c r="H432" s="59"/>
      <c r="I432" s="97"/>
    </row>
    <row r="433" spans="1:9" x14ac:dyDescent="0.35">
      <c r="A433" s="32" t="s">
        <v>590</v>
      </c>
      <c r="B433" s="32" t="s">
        <v>591</v>
      </c>
      <c r="C433" s="53" t="s">
        <v>592</v>
      </c>
      <c r="D433" s="9">
        <v>210558</v>
      </c>
      <c r="E433" s="9">
        <v>31105</v>
      </c>
      <c r="F433" s="55"/>
      <c r="G433" s="60"/>
      <c r="H433" s="72">
        <v>47000</v>
      </c>
      <c r="I433" s="51">
        <v>44043</v>
      </c>
    </row>
    <row r="434" spans="1:9" x14ac:dyDescent="0.35">
      <c r="A434" s="32" t="s">
        <v>590</v>
      </c>
      <c r="B434" s="32" t="s">
        <v>591</v>
      </c>
      <c r="C434" s="53" t="s">
        <v>593</v>
      </c>
      <c r="D434" s="11"/>
      <c r="E434" s="9">
        <v>7669795</v>
      </c>
      <c r="F434" s="55"/>
      <c r="G434" s="60"/>
      <c r="H434" s="72">
        <v>54000</v>
      </c>
      <c r="I434" s="51">
        <v>44044</v>
      </c>
    </row>
    <row r="435" spans="1:9" x14ac:dyDescent="0.35">
      <c r="A435" s="32" t="s">
        <v>590</v>
      </c>
      <c r="B435" s="32" t="s">
        <v>591</v>
      </c>
      <c r="C435" s="53" t="s">
        <v>25</v>
      </c>
      <c r="D435" s="9">
        <v>283895</v>
      </c>
      <c r="E435" s="9">
        <v>1600379</v>
      </c>
      <c r="F435" s="55"/>
      <c r="G435" s="60"/>
      <c r="H435" s="72">
        <v>24250</v>
      </c>
      <c r="I435" s="51">
        <v>44045</v>
      </c>
    </row>
    <row r="436" spans="1:9" x14ac:dyDescent="0.35">
      <c r="A436" s="32" t="s">
        <v>590</v>
      </c>
      <c r="B436" s="32" t="s">
        <v>591</v>
      </c>
      <c r="C436" s="53" t="s">
        <v>594</v>
      </c>
      <c r="D436" s="9">
        <v>1110583</v>
      </c>
      <c r="E436" s="9">
        <v>3473860</v>
      </c>
      <c r="F436" s="55"/>
      <c r="G436" s="60"/>
      <c r="H436" s="72">
        <v>22250</v>
      </c>
      <c r="I436" s="51">
        <v>44046</v>
      </c>
    </row>
    <row r="437" spans="1:9" x14ac:dyDescent="0.35">
      <c r="A437" s="32" t="s">
        <v>590</v>
      </c>
      <c r="B437" s="32" t="s">
        <v>591</v>
      </c>
      <c r="C437" s="53" t="s">
        <v>595</v>
      </c>
      <c r="D437" s="9">
        <v>1060863</v>
      </c>
      <c r="E437" s="9">
        <v>3312510</v>
      </c>
      <c r="F437" s="61"/>
      <c r="G437" s="60"/>
      <c r="H437" s="72">
        <v>90000</v>
      </c>
      <c r="I437" s="51">
        <v>44047</v>
      </c>
    </row>
    <row r="438" spans="1:9" x14ac:dyDescent="0.35">
      <c r="A438" s="90"/>
      <c r="B438" s="99"/>
      <c r="C438" s="1" t="s">
        <v>596</v>
      </c>
      <c r="D438" s="35"/>
      <c r="E438" s="35"/>
      <c r="F438" s="40"/>
      <c r="G438" s="59"/>
      <c r="H438" s="59">
        <f>SUM(H433:H437)</f>
        <v>237500</v>
      </c>
      <c r="I438" s="97"/>
    </row>
    <row r="439" spans="1:9" ht="25.3" x14ac:dyDescent="0.35">
      <c r="A439" s="3" t="s">
        <v>590</v>
      </c>
      <c r="B439" s="3" t="s">
        <v>597</v>
      </c>
      <c r="C439" s="26" t="s">
        <v>12</v>
      </c>
      <c r="D439" s="46">
        <v>296862</v>
      </c>
      <c r="E439" s="9">
        <v>2118525</v>
      </c>
      <c r="F439" s="26"/>
      <c r="G439" s="5">
        <v>212003</v>
      </c>
      <c r="H439" s="46"/>
      <c r="I439" s="61"/>
    </row>
    <row r="440" spans="1:9" ht="25.3" x14ac:dyDescent="0.35">
      <c r="A440" s="3" t="s">
        <v>590</v>
      </c>
      <c r="B440" s="3" t="s">
        <v>597</v>
      </c>
      <c r="C440" s="25" t="s">
        <v>592</v>
      </c>
      <c r="D440" s="9">
        <v>210558</v>
      </c>
      <c r="E440" s="9">
        <v>31105</v>
      </c>
      <c r="F440" s="25"/>
      <c r="G440" s="72">
        <v>58550</v>
      </c>
      <c r="H440" s="60"/>
      <c r="I440" s="61"/>
    </row>
    <row r="441" spans="1:9" ht="25.3" x14ac:dyDescent="0.35">
      <c r="A441" s="3" t="s">
        <v>590</v>
      </c>
      <c r="B441" s="3" t="s">
        <v>597</v>
      </c>
      <c r="C441" s="26" t="s">
        <v>598</v>
      </c>
      <c r="D441">
        <v>1048540</v>
      </c>
      <c r="E441">
        <v>3070981</v>
      </c>
      <c r="F441" s="26"/>
      <c r="G441" s="72">
        <v>41000</v>
      </c>
      <c r="H441" s="60"/>
      <c r="I441" s="61"/>
    </row>
    <row r="442" spans="1:9" ht="25.3" x14ac:dyDescent="0.35">
      <c r="A442" s="3" t="s">
        <v>590</v>
      </c>
      <c r="B442" s="3" t="s">
        <v>597</v>
      </c>
      <c r="C442" s="26" t="s">
        <v>599</v>
      </c>
      <c r="D442" s="9"/>
      <c r="E442">
        <v>552847</v>
      </c>
      <c r="F442" s="26"/>
      <c r="G442" s="72">
        <v>90000</v>
      </c>
      <c r="H442" s="60"/>
      <c r="I442" s="61"/>
    </row>
    <row r="443" spans="1:9" ht="25.3" x14ac:dyDescent="0.35">
      <c r="A443" s="3" t="s">
        <v>590</v>
      </c>
      <c r="B443" s="3" t="s">
        <v>597</v>
      </c>
      <c r="C443" s="26" t="s">
        <v>600</v>
      </c>
      <c r="D443" s="8" t="s">
        <v>601</v>
      </c>
      <c r="E443" s="9"/>
      <c r="F443" s="26"/>
      <c r="G443" s="72">
        <v>45000</v>
      </c>
      <c r="H443" s="60"/>
      <c r="I443" s="61"/>
    </row>
    <row r="444" spans="1:9" ht="25.3" x14ac:dyDescent="0.35">
      <c r="A444" s="3" t="s">
        <v>590</v>
      </c>
      <c r="B444" s="3" t="s">
        <v>597</v>
      </c>
      <c r="C444" s="26" t="s">
        <v>281</v>
      </c>
      <c r="D444" s="8">
        <v>1105923</v>
      </c>
      <c r="E444" s="8">
        <v>5189161</v>
      </c>
      <c r="F444" s="25"/>
      <c r="G444" s="72">
        <v>123250</v>
      </c>
      <c r="H444" s="60"/>
      <c r="I444" s="61"/>
    </row>
    <row r="445" spans="1:9" ht="25.3" x14ac:dyDescent="0.35">
      <c r="A445" s="3" t="s">
        <v>590</v>
      </c>
      <c r="B445" s="3" t="s">
        <v>597</v>
      </c>
      <c r="C445" s="26" t="s">
        <v>602</v>
      </c>
      <c r="D445">
        <v>801594</v>
      </c>
      <c r="E445">
        <v>2350180</v>
      </c>
      <c r="F445" s="26"/>
      <c r="G445" s="72">
        <v>80000</v>
      </c>
      <c r="H445" s="60"/>
      <c r="I445" s="61"/>
    </row>
    <row r="446" spans="1:9" ht="25.3" x14ac:dyDescent="0.35">
      <c r="A446" s="3" t="s">
        <v>590</v>
      </c>
      <c r="B446" s="3" t="s">
        <v>597</v>
      </c>
      <c r="C446" s="26" t="s">
        <v>36</v>
      </c>
      <c r="D446">
        <v>299416</v>
      </c>
      <c r="E446">
        <v>2161913</v>
      </c>
      <c r="F446" s="26"/>
      <c r="G446" s="72">
        <v>78300</v>
      </c>
      <c r="H446" s="60"/>
      <c r="I446" s="61"/>
    </row>
    <row r="447" spans="1:9" ht="25.3" x14ac:dyDescent="0.35">
      <c r="A447" s="3" t="s">
        <v>590</v>
      </c>
      <c r="B447" s="3" t="s">
        <v>597</v>
      </c>
      <c r="C447" s="26" t="s">
        <v>603</v>
      </c>
      <c r="D447" s="27">
        <v>1084545</v>
      </c>
      <c r="E447" s="9">
        <v>4009766</v>
      </c>
      <c r="F447" s="26"/>
      <c r="G447" s="72">
        <v>58250</v>
      </c>
      <c r="H447" s="60"/>
      <c r="I447" s="61"/>
    </row>
    <row r="448" spans="1:9" ht="26.15" x14ac:dyDescent="0.45">
      <c r="A448" s="3" t="s">
        <v>590</v>
      </c>
      <c r="B448" s="3" t="s">
        <v>604</v>
      </c>
      <c r="C448" s="26" t="s">
        <v>605</v>
      </c>
      <c r="D448" s="73">
        <v>296645</v>
      </c>
      <c r="E448" s="73">
        <v>2115499</v>
      </c>
      <c r="F448" s="26"/>
      <c r="G448" s="5">
        <v>164000</v>
      </c>
      <c r="H448" s="46"/>
      <c r="I448" s="61"/>
    </row>
    <row r="449" spans="1:9" x14ac:dyDescent="0.35">
      <c r="A449" s="90"/>
      <c r="B449" s="99"/>
      <c r="C449" s="1" t="s">
        <v>44</v>
      </c>
      <c r="D449" s="35"/>
      <c r="E449" s="35"/>
      <c r="F449" s="40"/>
      <c r="G449" s="59">
        <f>SUM(G439:G448)</f>
        <v>950353</v>
      </c>
      <c r="H449" s="59"/>
      <c r="I449" s="97"/>
    </row>
    <row r="450" spans="1:9" ht="25.3" x14ac:dyDescent="0.35">
      <c r="A450" s="3" t="s">
        <v>590</v>
      </c>
      <c r="B450" s="3" t="s">
        <v>606</v>
      </c>
      <c r="C450" s="25" t="s">
        <v>607</v>
      </c>
      <c r="D450" s="33">
        <v>265103</v>
      </c>
      <c r="E450" s="9">
        <v>1920745</v>
      </c>
      <c r="F450" s="25" t="s">
        <v>608</v>
      </c>
      <c r="G450" s="5"/>
      <c r="H450" s="5">
        <v>18347</v>
      </c>
      <c r="I450" s="49">
        <v>44104</v>
      </c>
    </row>
    <row r="451" spans="1:9" ht="25.3" x14ac:dyDescent="0.35">
      <c r="A451" s="3" t="s">
        <v>590</v>
      </c>
      <c r="B451" s="3" t="s">
        <v>606</v>
      </c>
      <c r="C451" s="26" t="s">
        <v>535</v>
      </c>
      <c r="D451">
        <v>276262</v>
      </c>
      <c r="E451">
        <v>3023588</v>
      </c>
      <c r="F451" s="25" t="s">
        <v>609</v>
      </c>
      <c r="G451" s="5"/>
      <c r="H451" s="5">
        <v>63000</v>
      </c>
      <c r="I451" s="49">
        <v>44104</v>
      </c>
    </row>
    <row r="452" spans="1:9" ht="25.3" x14ac:dyDescent="0.35">
      <c r="A452" s="3" t="s">
        <v>590</v>
      </c>
      <c r="B452" s="3" t="s">
        <v>606</v>
      </c>
      <c r="C452" s="25" t="s">
        <v>610</v>
      </c>
      <c r="D452" s="10">
        <v>284912</v>
      </c>
      <c r="E452" s="10">
        <v>1633333</v>
      </c>
      <c r="F452" s="25" t="s">
        <v>609</v>
      </c>
      <c r="G452" s="5"/>
      <c r="H452" s="5">
        <v>37500</v>
      </c>
      <c r="I452" s="49">
        <v>43738</v>
      </c>
    </row>
    <row r="453" spans="1:9" ht="25.3" x14ac:dyDescent="0.35">
      <c r="A453" s="3" t="s">
        <v>590</v>
      </c>
      <c r="B453" s="3" t="s">
        <v>606</v>
      </c>
      <c r="C453" s="25" t="s">
        <v>611</v>
      </c>
      <c r="D453" s="10">
        <v>1046207</v>
      </c>
      <c r="E453" s="10">
        <v>3050826</v>
      </c>
      <c r="F453" s="25" t="s">
        <v>612</v>
      </c>
      <c r="G453" s="5"/>
      <c r="H453" s="5">
        <v>90000</v>
      </c>
      <c r="I453" s="49">
        <v>45318</v>
      </c>
    </row>
    <row r="454" spans="1:9" ht="25.3" x14ac:dyDescent="0.35">
      <c r="A454" s="3" t="s">
        <v>590</v>
      </c>
      <c r="B454" s="3" t="s">
        <v>606</v>
      </c>
      <c r="C454" s="25" t="s">
        <v>613</v>
      </c>
      <c r="D454" s="10">
        <v>702814</v>
      </c>
      <c r="E454" s="10">
        <v>2790686</v>
      </c>
      <c r="F454" s="25" t="s">
        <v>609</v>
      </c>
      <c r="G454" s="5"/>
      <c r="H454" s="5">
        <v>36000</v>
      </c>
      <c r="I454" s="20">
        <v>43738</v>
      </c>
    </row>
    <row r="455" spans="1:9" ht="25.3" x14ac:dyDescent="0.35">
      <c r="A455" s="3" t="s">
        <v>590</v>
      </c>
      <c r="B455" s="3" t="s">
        <v>606</v>
      </c>
      <c r="C455" s="25" t="s">
        <v>614</v>
      </c>
      <c r="D455" s="10"/>
      <c r="E455" s="10">
        <v>1346252</v>
      </c>
      <c r="F455" s="25" t="s">
        <v>615</v>
      </c>
      <c r="G455" s="5"/>
      <c r="H455" s="5">
        <v>40000</v>
      </c>
      <c r="I455" s="20">
        <v>44104</v>
      </c>
    </row>
    <row r="456" spans="1:9" ht="25.3" x14ac:dyDescent="0.35">
      <c r="A456" s="3" t="s">
        <v>590</v>
      </c>
      <c r="B456" s="3" t="s">
        <v>606</v>
      </c>
      <c r="C456" s="25" t="s">
        <v>616</v>
      </c>
      <c r="D456" s="10"/>
      <c r="E456" s="10"/>
      <c r="F456" s="25" t="s">
        <v>609</v>
      </c>
      <c r="G456" s="5"/>
      <c r="H456" s="5">
        <v>57888</v>
      </c>
      <c r="I456" s="20">
        <v>44104</v>
      </c>
    </row>
    <row r="457" spans="1:9" ht="25.3" x14ac:dyDescent="0.35">
      <c r="A457" s="3" t="s">
        <v>590</v>
      </c>
      <c r="B457" s="3" t="s">
        <v>606</v>
      </c>
      <c r="C457" s="25" t="s">
        <v>617</v>
      </c>
      <c r="D457" s="10">
        <v>1061253</v>
      </c>
      <c r="E457" s="10"/>
      <c r="F457" s="25"/>
      <c r="G457" s="5"/>
      <c r="H457" s="5">
        <v>93332</v>
      </c>
      <c r="I457" s="49">
        <v>44104</v>
      </c>
    </row>
    <row r="458" spans="1:9" ht="25.3" x14ac:dyDescent="0.35">
      <c r="A458" s="3" t="s">
        <v>590</v>
      </c>
      <c r="B458" s="3" t="s">
        <v>606</v>
      </c>
      <c r="C458" s="113" t="s">
        <v>584</v>
      </c>
      <c r="D458" s="9">
        <v>278979</v>
      </c>
      <c r="E458" s="9">
        <v>958986</v>
      </c>
      <c r="F458" s="25"/>
      <c r="G458" s="5"/>
      <c r="H458" s="5">
        <v>77373</v>
      </c>
      <c r="I458" s="49">
        <v>44104</v>
      </c>
    </row>
    <row r="459" spans="1:9" x14ac:dyDescent="0.35">
      <c r="A459" s="90"/>
      <c r="B459" s="99"/>
      <c r="C459" s="1" t="s">
        <v>44</v>
      </c>
      <c r="D459" s="35"/>
      <c r="E459" s="35"/>
      <c r="F459" s="40"/>
      <c r="G459" s="59"/>
      <c r="H459" s="59">
        <f>SUM(H450:H458)</f>
        <v>513440</v>
      </c>
      <c r="I459" s="97"/>
    </row>
    <row r="460" spans="1:9" x14ac:dyDescent="0.35">
      <c r="A460" s="32" t="s">
        <v>590</v>
      </c>
      <c r="B460" s="32" t="s">
        <v>618</v>
      </c>
      <c r="C460" s="32" t="s">
        <v>619</v>
      </c>
      <c r="D460">
        <v>1052183</v>
      </c>
      <c r="E460">
        <v>3147851</v>
      </c>
      <c r="F460" s="25"/>
      <c r="G460" s="60"/>
      <c r="H460" s="5">
        <v>6342916</v>
      </c>
      <c r="I460" s="20">
        <v>46022</v>
      </c>
    </row>
    <row r="461" spans="1:9" x14ac:dyDescent="0.35">
      <c r="A461" s="32" t="s">
        <v>590</v>
      </c>
      <c r="B461" s="32" t="s">
        <v>620</v>
      </c>
      <c r="C461" s="32" t="s">
        <v>621</v>
      </c>
      <c r="D461" s="10" t="s">
        <v>622</v>
      </c>
      <c r="E461" s="10"/>
      <c r="F461" s="25"/>
      <c r="G461" s="60"/>
      <c r="H461" s="5">
        <v>122250</v>
      </c>
      <c r="I461" s="20">
        <v>43646</v>
      </c>
    </row>
    <row r="462" spans="1:9" x14ac:dyDescent="0.35">
      <c r="A462" s="32" t="s">
        <v>590</v>
      </c>
      <c r="B462" s="32" t="s">
        <v>620</v>
      </c>
      <c r="C462" s="32" t="s">
        <v>623</v>
      </c>
      <c r="D462" s="114">
        <v>1107554</v>
      </c>
      <c r="E462" s="114">
        <v>5300083</v>
      </c>
      <c r="F462" s="25" t="s">
        <v>624</v>
      </c>
      <c r="G462" s="60"/>
      <c r="H462" s="5">
        <v>525000</v>
      </c>
      <c r="I462" s="20">
        <v>45107</v>
      </c>
    </row>
    <row r="463" spans="1:9" ht="37.75" x14ac:dyDescent="0.35">
      <c r="A463" s="32" t="s">
        <v>590</v>
      </c>
      <c r="B463" s="32" t="s">
        <v>618</v>
      </c>
      <c r="C463" s="3" t="s">
        <v>625</v>
      </c>
      <c r="D463" s="9">
        <v>1061543</v>
      </c>
      <c r="E463" s="74">
        <v>3323040</v>
      </c>
      <c r="F463" s="26" t="s">
        <v>626</v>
      </c>
      <c r="G463" s="5"/>
      <c r="H463" s="5">
        <v>133000</v>
      </c>
      <c r="I463" s="20">
        <v>44953</v>
      </c>
    </row>
    <row r="464" spans="1:9" ht="25.3" x14ac:dyDescent="0.35">
      <c r="A464" s="32" t="s">
        <v>590</v>
      </c>
      <c r="B464" s="3" t="s">
        <v>620</v>
      </c>
      <c r="C464" s="25" t="s">
        <v>407</v>
      </c>
      <c r="D464" s="9">
        <v>214779</v>
      </c>
      <c r="E464" s="10"/>
      <c r="F464" s="26" t="s">
        <v>627</v>
      </c>
      <c r="G464" s="5"/>
      <c r="H464" s="5">
        <v>525000</v>
      </c>
      <c r="I464" s="20">
        <v>45107</v>
      </c>
    </row>
    <row r="465" spans="1:9" x14ac:dyDescent="0.35">
      <c r="A465" s="32" t="s">
        <v>590</v>
      </c>
      <c r="B465" s="3" t="s">
        <v>628</v>
      </c>
      <c r="C465" s="25" t="s">
        <v>629</v>
      </c>
      <c r="D465" s="10"/>
      <c r="E465" s="10"/>
      <c r="F465" s="26"/>
      <c r="G465" s="5"/>
      <c r="H465" s="5">
        <v>228000</v>
      </c>
      <c r="I465" s="20"/>
    </row>
    <row r="466" spans="1:9" ht="62.6" x14ac:dyDescent="0.35">
      <c r="A466" s="32" t="s">
        <v>590</v>
      </c>
      <c r="B466" s="3" t="s">
        <v>628</v>
      </c>
      <c r="C466" s="25" t="s">
        <v>630</v>
      </c>
      <c r="D466" s="33" t="s">
        <v>631</v>
      </c>
      <c r="E466" s="10">
        <v>2118525</v>
      </c>
      <c r="F466" s="26" t="s">
        <v>632</v>
      </c>
      <c r="G466" s="5"/>
      <c r="H466" s="30">
        <v>130703</v>
      </c>
      <c r="I466" s="20">
        <v>43920</v>
      </c>
    </row>
    <row r="467" spans="1:9" ht="37.75" x14ac:dyDescent="0.35">
      <c r="A467" s="32" t="s">
        <v>590</v>
      </c>
      <c r="B467" s="3" t="s">
        <v>633</v>
      </c>
      <c r="C467" s="25" t="s">
        <v>634</v>
      </c>
      <c r="D467" s="8">
        <v>1105835</v>
      </c>
      <c r="E467" s="8">
        <v>5090324</v>
      </c>
      <c r="F467" s="29" t="s">
        <v>635</v>
      </c>
      <c r="G467" s="5"/>
      <c r="H467" s="30">
        <v>7994</v>
      </c>
      <c r="I467" s="20">
        <v>43951</v>
      </c>
    </row>
    <row r="468" spans="1:9" x14ac:dyDescent="0.35">
      <c r="A468" s="90"/>
      <c r="B468" s="90"/>
      <c r="C468" s="31" t="s">
        <v>44</v>
      </c>
      <c r="D468" s="35"/>
      <c r="E468" s="35"/>
      <c r="F468" s="115"/>
      <c r="G468" s="41"/>
      <c r="H468" s="75">
        <f>SUM(H460:H467)</f>
        <v>8014863</v>
      </c>
      <c r="I468" s="76"/>
    </row>
    <row r="469" spans="1:9" x14ac:dyDescent="0.35">
      <c r="A469" s="3" t="s">
        <v>636</v>
      </c>
      <c r="B469" s="8" t="s">
        <v>637</v>
      </c>
      <c r="C469" s="26" t="s">
        <v>19</v>
      </c>
      <c r="D469" s="9">
        <v>1070263</v>
      </c>
      <c r="E469" s="9">
        <v>3507093</v>
      </c>
      <c r="F469" s="8"/>
      <c r="G469" s="8"/>
      <c r="H469" s="30">
        <v>200000</v>
      </c>
      <c r="I469" s="49">
        <v>43738</v>
      </c>
    </row>
    <row r="470" spans="1:9" ht="25.3" x14ac:dyDescent="0.35">
      <c r="A470" s="3" t="s">
        <v>590</v>
      </c>
      <c r="B470" s="32" t="s">
        <v>637</v>
      </c>
      <c r="C470" s="32" t="s">
        <v>611</v>
      </c>
      <c r="D470" s="10">
        <v>1046207</v>
      </c>
      <c r="E470" s="10">
        <v>3050826</v>
      </c>
      <c r="F470" s="61" t="s">
        <v>638</v>
      </c>
      <c r="G470" s="61"/>
      <c r="H470" s="30">
        <v>90000</v>
      </c>
      <c r="I470" s="20">
        <v>44560</v>
      </c>
    </row>
    <row r="471" spans="1:9" x14ac:dyDescent="0.35">
      <c r="A471" s="90"/>
      <c r="B471" s="90"/>
      <c r="C471" s="31" t="s">
        <v>44</v>
      </c>
      <c r="D471" s="35"/>
      <c r="E471" s="35"/>
      <c r="F471" s="115"/>
      <c r="G471" s="41"/>
      <c r="H471" s="75">
        <f>SUM(H469:H470)</f>
        <v>290000</v>
      </c>
      <c r="I471" s="76"/>
    </row>
    <row r="472" spans="1:9" ht="37.75" x14ac:dyDescent="0.35">
      <c r="A472" s="3" t="s">
        <v>639</v>
      </c>
      <c r="B472" s="3" t="s">
        <v>640</v>
      </c>
      <c r="C472" s="25" t="s">
        <v>641</v>
      </c>
      <c r="D472" s="9">
        <v>211091</v>
      </c>
      <c r="E472" s="8">
        <v>463505</v>
      </c>
      <c r="F472" s="26"/>
      <c r="G472" s="5"/>
      <c r="H472" s="5">
        <v>508000</v>
      </c>
      <c r="I472" s="20">
        <v>43921</v>
      </c>
    </row>
    <row r="473" spans="1:9" x14ac:dyDescent="0.35">
      <c r="A473" s="90"/>
      <c r="B473" s="90"/>
      <c r="C473" s="31" t="s">
        <v>44</v>
      </c>
      <c r="D473" s="35"/>
      <c r="E473" s="35"/>
      <c r="F473" s="115"/>
      <c r="G473" s="41"/>
      <c r="H473" s="75">
        <f>SUM(H472)</f>
        <v>508000</v>
      </c>
      <c r="I473" s="76"/>
    </row>
    <row r="474" spans="1:9" ht="37.75" x14ac:dyDescent="0.35">
      <c r="A474" s="3" t="s">
        <v>9</v>
      </c>
      <c r="B474" s="3" t="s">
        <v>642</v>
      </c>
      <c r="C474" s="53" t="s">
        <v>643</v>
      </c>
      <c r="D474" s="7">
        <v>1140431</v>
      </c>
      <c r="E474" s="7">
        <v>2705091</v>
      </c>
      <c r="F474" s="27" t="s">
        <v>644</v>
      </c>
      <c r="G474" s="77"/>
      <c r="H474" s="54">
        <v>437250</v>
      </c>
      <c r="I474" s="51">
        <v>44286</v>
      </c>
    </row>
    <row r="475" spans="1:9" x14ac:dyDescent="0.35">
      <c r="A475" s="78"/>
      <c r="B475" s="78"/>
      <c r="C475" s="79" t="s">
        <v>44</v>
      </c>
      <c r="D475" s="78"/>
      <c r="E475" s="78"/>
      <c r="F475" s="78"/>
      <c r="G475" s="78"/>
      <c r="H475" s="80">
        <f>SUM(H474)</f>
        <v>437250</v>
      </c>
      <c r="I475" s="7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Southwark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Council VCS funding 2019-20</dc:title>
  <dc:creator>Pitt, Katherine</dc:creator>
  <cp:lastModifiedBy>Pitt, Katherine</cp:lastModifiedBy>
  <cp:lastPrinted>2020-06-08T13:01:32Z</cp:lastPrinted>
  <dcterms:created xsi:type="dcterms:W3CDTF">2020-06-08T12:33:27Z</dcterms:created>
  <dcterms:modified xsi:type="dcterms:W3CDTF">2022-06-27T11:23:05Z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7e1f7b75-d2da-4946-bfbe-2e1d5056d49d</vt:lpwstr>
  </property>
</Properties>
</file>