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440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85" i="1" l="1"/>
  <c r="H583" i="1"/>
  <c r="H581" i="1"/>
  <c r="G551" i="1"/>
  <c r="H541" i="1"/>
  <c r="H538" i="1"/>
  <c r="H526" i="1"/>
  <c r="G526" i="1"/>
  <c r="H512" i="1"/>
  <c r="G505" i="1"/>
  <c r="G489" i="1"/>
  <c r="H484" i="1"/>
  <c r="H480" i="1"/>
  <c r="G480" i="1"/>
  <c r="G470" i="1"/>
  <c r="H467" i="1"/>
  <c r="H457" i="1"/>
  <c r="H455" i="1"/>
  <c r="G453" i="1"/>
  <c r="G152" i="1"/>
  <c r="G68" i="1"/>
  <c r="H40" i="1"/>
  <c r="H35" i="1"/>
  <c r="G31" i="1"/>
</calcChain>
</file>

<file path=xl/comments1.xml><?xml version="1.0" encoding="utf-8"?>
<comments xmlns="http://schemas.openxmlformats.org/spreadsheetml/2006/main">
  <authors>
    <author>kpitt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kpitt:</t>
        </r>
        <r>
          <rPr>
            <sz val="8"/>
            <color indexed="81"/>
            <rFont val="Tahoma"/>
            <family val="2"/>
          </rPr>
          <t xml:space="preserve">
Newly funded group</t>
        </r>
      </text>
    </comment>
  </commentList>
</comments>
</file>

<file path=xl/sharedStrings.xml><?xml version="1.0" encoding="utf-8"?>
<sst xmlns="http://schemas.openxmlformats.org/spreadsheetml/2006/main" count="1841" uniqueCount="502">
  <si>
    <t>Department</t>
  </si>
  <si>
    <t>Programme</t>
  </si>
  <si>
    <t>Organisation</t>
  </si>
  <si>
    <t>Charity number</t>
  </si>
  <si>
    <t>Company number</t>
  </si>
  <si>
    <t>Additional info</t>
  </si>
  <si>
    <t>Grant 2016-17</t>
  </si>
  <si>
    <t>Contract 2016-17</t>
  </si>
  <si>
    <t>Contract expiry date</t>
  </si>
  <si>
    <t>Housing &amp; Modernisation</t>
  </si>
  <si>
    <t>Community Capacity</t>
  </si>
  <si>
    <t>AAINA</t>
  </si>
  <si>
    <t>Aylesbury Everywoman Centre</t>
  </si>
  <si>
    <t xml:space="preserve">Bede House </t>
  </si>
  <si>
    <t>Beormund Community Centre</t>
  </si>
  <si>
    <t>Bermondsey Community Kitchen</t>
  </si>
  <si>
    <t xml:space="preserve">Blackfriars Settlement </t>
  </si>
  <si>
    <t xml:space="preserve">Cambridge House </t>
  </si>
  <si>
    <t>Cooltan Arts</t>
  </si>
  <si>
    <t>Crystal Palace Community Development Trust</t>
  </si>
  <si>
    <t>East Dulwich Community Centre</t>
  </si>
  <si>
    <t>Latin American Disabled People's Project</t>
  </si>
  <si>
    <t>Latin American Women's Rights Service</t>
  </si>
  <si>
    <t>London Wildlife Trust</t>
  </si>
  <si>
    <t>Mental Fight Club</t>
  </si>
  <si>
    <t xml:space="preserve">Organisation of Blind Africans &amp; Caribbeans </t>
  </si>
  <si>
    <t>Paxton Green Time Bank</t>
  </si>
  <si>
    <t xml:space="preserve">Pecan </t>
  </si>
  <si>
    <t>Foodbank</t>
  </si>
  <si>
    <t>Hourbank</t>
  </si>
  <si>
    <t>St Faith's Community Centre</t>
  </si>
  <si>
    <t>Southwark Citizens Advice Bureau</t>
  </si>
  <si>
    <t>FEHRS</t>
  </si>
  <si>
    <t>Southwark Day Centre for Asylum Seekers</t>
  </si>
  <si>
    <t>Southwark Pensioners Centre</t>
  </si>
  <si>
    <t>Southwark Travellers Action Group</t>
  </si>
  <si>
    <t>Somali Integration &amp; Development Association</t>
  </si>
  <si>
    <t>Surrey Docks Farm</t>
  </si>
  <si>
    <t>I&amp;P no: 22829R</t>
  </si>
  <si>
    <t>The Bike Project</t>
  </si>
  <si>
    <t xml:space="preserve">Time &amp; Talents </t>
  </si>
  <si>
    <t>Core costs</t>
  </si>
  <si>
    <t>Over 60s group</t>
  </si>
  <si>
    <t>Working with Men</t>
  </si>
  <si>
    <t>TOTAL</t>
  </si>
  <si>
    <t>Healthwatch</t>
  </si>
  <si>
    <t>Community Southwark</t>
  </si>
  <si>
    <t>ITVSS</t>
  </si>
  <si>
    <t>Main contract</t>
  </si>
  <si>
    <t>NHS Complaints Advocacy</t>
  </si>
  <si>
    <t xml:space="preserve">Voiceability INCAS </t>
  </si>
  <si>
    <t xml:space="preserve">Community Advice Services </t>
  </si>
  <si>
    <t xml:space="preserve">Advising London </t>
  </si>
  <si>
    <t>Generalist</t>
  </si>
  <si>
    <t>Community languages</t>
  </si>
  <si>
    <t>Citizens Advice Southwark</t>
  </si>
  <si>
    <t>Southwark Law Centre</t>
  </si>
  <si>
    <t>TRSIG</t>
  </si>
  <si>
    <t>Brandon 2 TRA</t>
  </si>
  <si>
    <t>Brayards TRA</t>
  </si>
  <si>
    <t>Brimtonroy</t>
  </si>
  <si>
    <t>Buchan TRA</t>
  </si>
  <si>
    <t>Canada Estate TRA</t>
  </si>
  <si>
    <t>Caroline Gardens</t>
  </si>
  <si>
    <t>Consort TRA</t>
  </si>
  <si>
    <t>Cossall TRA</t>
  </si>
  <si>
    <t>D'Eynsford TMO</t>
  </si>
  <si>
    <t>Gateway TRA</t>
  </si>
  <si>
    <t>Gloucester Grove TMO</t>
  </si>
  <si>
    <t>After school football</t>
  </si>
  <si>
    <t>Summer youth activities</t>
  </si>
  <si>
    <t>Haddon Hall TMO</t>
  </si>
  <si>
    <t>Kingswood Estate TRA</t>
  </si>
  <si>
    <t>Lettsom TRA</t>
  </si>
  <si>
    <t>Longfield TRA</t>
  </si>
  <si>
    <t>Mid Elmington TRA</t>
  </si>
  <si>
    <t>Neckinger TRA</t>
  </si>
  <si>
    <t>Newington TRA</t>
  </si>
  <si>
    <t>Rockingham TRA</t>
  </si>
  <si>
    <t>Sceaux Gardens TRA</t>
  </si>
  <si>
    <t>Silverlock TRA</t>
  </si>
  <si>
    <t>South London Cares</t>
  </si>
  <si>
    <t>St Helena &amp; Oldfield TRA</t>
  </si>
  <si>
    <t>Unwin &amp; Friary TRA</t>
  </si>
  <si>
    <t>Wyndham &amp; Comber TRA</t>
  </si>
  <si>
    <t>Luncheon &amp; fun for older residents</t>
  </si>
  <si>
    <t>Free to act performing arts</t>
  </si>
  <si>
    <t>Tenant Fund</t>
  </si>
  <si>
    <t>72 Grove Lane TRA</t>
  </si>
  <si>
    <t>Albert Barnes House TRA</t>
  </si>
  <si>
    <t>Alberta TRA</t>
  </si>
  <si>
    <t>Arundel Court TRAs</t>
  </si>
  <si>
    <t>Astbury Road Area Residents Association</t>
  </si>
  <si>
    <t>Arnold Estate TRA</t>
  </si>
  <si>
    <t>Astley Coopers TRA</t>
  </si>
  <si>
    <t>AylesburyTRA</t>
  </si>
  <si>
    <t>Barry Area TRA</t>
  </si>
  <si>
    <t>Bells Gardens TRA</t>
  </si>
  <si>
    <t>Bonamy and Bramcote TRA</t>
  </si>
  <si>
    <t>Brayards Estate TRA</t>
  </si>
  <si>
    <t>Brandon 3 TRA</t>
  </si>
  <si>
    <t>Brenchly Gardens TMO</t>
  </si>
  <si>
    <t>Bricklayers Arms TRA</t>
  </si>
  <si>
    <t>Brimtonroy TRA</t>
  </si>
  <si>
    <t>Brunswick Park TRA</t>
  </si>
  <si>
    <t>Caroline Gardens TRA</t>
  </si>
  <si>
    <t>Castlemead TRA</t>
  </si>
  <si>
    <t>Crawford TRA</t>
  </si>
  <si>
    <t>Croxted Road TRAs</t>
  </si>
  <si>
    <t>Delawyk Residents Management Organisation</t>
  </si>
  <si>
    <t>Dickens TRA</t>
  </si>
  <si>
    <t>Draper TRA</t>
  </si>
  <si>
    <t>East Dulwich Estate TRA</t>
  </si>
  <si>
    <t>Elmington TRA</t>
  </si>
  <si>
    <t>Four Squares TRA</t>
  </si>
  <si>
    <t>Gilesmead TRA</t>
  </si>
  <si>
    <t>Glebe North &amp; South TRAs</t>
  </si>
  <si>
    <t>Goschen TRA</t>
  </si>
  <si>
    <t>Grosvenor Park SHU</t>
  </si>
  <si>
    <t>Hayles TRA</t>
  </si>
  <si>
    <t>Harry Lamborn TRA</t>
  </si>
  <si>
    <t xml:space="preserve">Hughes House </t>
  </si>
  <si>
    <t>Jack Jones SHU</t>
  </si>
  <si>
    <t>Juniper House SHU</t>
  </si>
  <si>
    <t>Keetons TRA</t>
  </si>
  <si>
    <t>Kennington Park House TRA</t>
  </si>
  <si>
    <t>King Charles Court TRA</t>
  </si>
  <si>
    <t>Kinglake TRA</t>
  </si>
  <si>
    <t>Ledbury TRA</t>
  </si>
  <si>
    <t>Lew Evans House SHU</t>
  </si>
  <si>
    <t>Lindley TRA</t>
  </si>
  <si>
    <t>Lsborough &amp; Scovell TRA</t>
  </si>
  <si>
    <t>Lucy Brown SHU</t>
  </si>
  <si>
    <t>Manor TRA</t>
  </si>
  <si>
    <t>Mardyke House TRA</t>
  </si>
  <si>
    <t>Meadow Row and Smeaton Court TRA</t>
  </si>
  <si>
    <t>Nelson Square TRA</t>
  </si>
  <si>
    <t>North Peckham Commercial Way North TRA</t>
  </si>
  <si>
    <t>Oliver Goldsmith TRA</t>
  </si>
  <si>
    <t>Pelier TRA</t>
  </si>
  <si>
    <t>Pelican Plus TRA</t>
  </si>
  <si>
    <t>Pennack TRA</t>
  </si>
  <si>
    <t xml:space="preserve">People Empowering People </t>
  </si>
  <si>
    <t>Perronet House</t>
  </si>
  <si>
    <t>Pullens Estate TRA</t>
  </si>
  <si>
    <t>Rainbow Collective</t>
  </si>
  <si>
    <t>Rennie TRA</t>
  </si>
  <si>
    <t>Rouel Road TRA</t>
  </si>
  <si>
    <t>Russell Court TRA</t>
  </si>
  <si>
    <t>Salisbury TRA</t>
  </si>
  <si>
    <t>Setchell TRA</t>
  </si>
  <si>
    <t xml:space="preserve">Silverlock SHU </t>
  </si>
  <si>
    <t>Southwark Group of Tenants Organisations</t>
  </si>
  <si>
    <t>Southwark Park TRA</t>
  </si>
  <si>
    <t>Tabard Gardens TRA</t>
  </si>
  <si>
    <t>Thurlow Lodge TRA</t>
  </si>
  <si>
    <t>Wells Way Triangle TRA</t>
  </si>
  <si>
    <t>Willowbrook TRA</t>
  </si>
  <si>
    <t>Housing &amp; modernisation</t>
  </si>
  <si>
    <t>Neighbourhoods Fund:BBW</t>
  </si>
  <si>
    <t>Artic (ART In Communities)</t>
  </si>
  <si>
    <t>Bankside Open Spaces Trust</t>
  </si>
  <si>
    <t>Bee Urban</t>
  </si>
  <si>
    <t>Burgess Sports</t>
  </si>
  <si>
    <t>Camberwell After School Project</t>
  </si>
  <si>
    <t>Decima Street Tenants &amp; Resident Association</t>
  </si>
  <si>
    <t>East Walworth Wanderers</t>
  </si>
  <si>
    <t>Faces in Focus</t>
  </si>
  <si>
    <t>Friends of Nursery Row Park</t>
  </si>
  <si>
    <t>Friends of Pasley Park</t>
  </si>
  <si>
    <t>From THAT to THIS</t>
  </si>
  <si>
    <t>Futures Theatre Company</t>
  </si>
  <si>
    <t>InSpire</t>
  </si>
  <si>
    <t>Inspire</t>
  </si>
  <si>
    <t>Lant and Bittern Streets TRA</t>
  </si>
  <si>
    <t>Lawson Tenants &amp; Residents Association</t>
  </si>
  <si>
    <t>Leathermarket JMB Parents Group</t>
  </si>
  <si>
    <t>Millwall Community Trust</t>
  </si>
  <si>
    <t>Mint Street Music Festival Team</t>
  </si>
  <si>
    <t>Mint Street Music Festival Team / Plane Tree Arts</t>
  </si>
  <si>
    <t>Mobile Gardeners CIC</t>
  </si>
  <si>
    <t>Save Mint Street Adventure Playground Staff</t>
  </si>
  <si>
    <t>Southwark Explorers Club</t>
  </si>
  <si>
    <t>Southwark Neighbourhood Watch Association</t>
  </si>
  <si>
    <t>Southwark Playhouse</t>
  </si>
  <si>
    <t>Southwark Tigers</t>
  </si>
  <si>
    <t>St George's Festival</t>
  </si>
  <si>
    <t>St. Peter's Church</t>
  </si>
  <si>
    <t>The Walworth Society</t>
  </si>
  <si>
    <t>Uncle-Aug CIC</t>
  </si>
  <si>
    <t>Walworth Amateur Sport Programme</t>
  </si>
  <si>
    <t>Neighbourhoods Fund:B&amp;R</t>
  </si>
  <si>
    <t>(Markaz) MAN UK</t>
  </si>
  <si>
    <t>16th Bermondsey Scouts</t>
  </si>
  <si>
    <t>Albion Street Steering Group (ASSG)</t>
  </si>
  <si>
    <t>ARTISTPAGE</t>
  </si>
  <si>
    <t>Astley &amp; Coopers Road TRA</t>
  </si>
  <si>
    <t>Avondale Community Events</t>
  </si>
  <si>
    <t xml:space="preserve">Bermondsey Community Kitchen </t>
  </si>
  <si>
    <t>Food outreach project</t>
  </si>
  <si>
    <t>Bermondsey Street Area Partnership</t>
  </si>
  <si>
    <t>Bermondsey Street Festival Association</t>
  </si>
  <si>
    <t>Bermondsey Street Residents Association (BSRA)</t>
  </si>
  <si>
    <t>Bizzie Bodies cic</t>
  </si>
  <si>
    <t>Blue Bermondsey BID</t>
  </si>
  <si>
    <t>Bonamy/Bramcote</t>
  </si>
  <si>
    <t>Brunel Museum</t>
  </si>
  <si>
    <t>Carnaval del Pueblo Association</t>
  </si>
  <si>
    <t>Caryl Jenner Productions Ltd</t>
  </si>
  <si>
    <t>City Hope Church</t>
  </si>
  <si>
    <t>Construction Industry Trust for Youth</t>
  </si>
  <si>
    <t>Create (Arts) Limited</t>
  </si>
  <si>
    <t>David Idowu Foundation</t>
  </si>
  <si>
    <t>Dockland Settlements</t>
  </si>
  <si>
    <t>Friends of Lavender Pond</t>
  </si>
  <si>
    <t>Hawkstone Tenants Association</t>
  </si>
  <si>
    <t>Health Wealth</t>
  </si>
  <si>
    <t>Leathermarket JMB parents group</t>
  </si>
  <si>
    <t>London Bubble Theatre</t>
  </si>
  <si>
    <t>London School of Osteopathy</t>
  </si>
  <si>
    <t>Longfield Tenants and Residents Association</t>
  </si>
  <si>
    <t>Make-it-to-the-mat</t>
  </si>
  <si>
    <t>Millwall for All Trust</t>
  </si>
  <si>
    <t>OBC Youth Club</t>
  </si>
  <si>
    <t>Peckham Pride Basketball Club</t>
  </si>
  <si>
    <t>Rainbow Arts and Crafts Group</t>
  </si>
  <si>
    <t>Riverside Parents &amp; Carers Association</t>
  </si>
  <si>
    <t>Rotherhithe Festival Group</t>
  </si>
  <si>
    <t>Shad Thames Residents Association</t>
  </si>
  <si>
    <t>SOUNDCAMP</t>
  </si>
  <si>
    <t>South Bermondsey Community Choir</t>
  </si>
  <si>
    <t>Southwark Park Cricket Club</t>
  </si>
  <si>
    <t>1042870 </t>
  </si>
  <si>
    <t>St Helena and Oldfield TRA</t>
  </si>
  <si>
    <t>St Katharines Community Projects at Silwood</t>
  </si>
  <si>
    <t>STAMP (Shad Thames Area Management Partnership)</t>
  </si>
  <si>
    <t>Stevenson Crescent Estate TRA</t>
  </si>
  <si>
    <t>The Friends of Southwark Park</t>
  </si>
  <si>
    <t>The Mayflower TRA</t>
  </si>
  <si>
    <t>The Quay Players</t>
  </si>
  <si>
    <t>Salmon Youth Centre</t>
  </si>
  <si>
    <t>Time &amp; Talents</t>
  </si>
  <si>
    <t>What's On in Rotherhithe Group (WORG)</t>
  </si>
  <si>
    <t>Neighbourhoods Fund: Camberwell</t>
  </si>
  <si>
    <t>110-132b Camberwell Grove</t>
  </si>
  <si>
    <t>23rd Camberwell Scouts</t>
  </si>
  <si>
    <t>Bessemer Grange Cheerleaders</t>
  </si>
  <si>
    <t>Bessemer Grange Tenants and Residents Association</t>
  </si>
  <si>
    <t>Camberwell Arts</t>
  </si>
  <si>
    <t>Camberwell Choir School</t>
  </si>
  <si>
    <t>Camberwell Islamic Centre</t>
  </si>
  <si>
    <t>Dulwich Hamlet Supporters' Trust</t>
  </si>
  <si>
    <t>Friends of Brunswick Park</t>
  </si>
  <si>
    <t>Friends of Green Dale</t>
  </si>
  <si>
    <t>Highshore Enterprise</t>
  </si>
  <si>
    <t>Link Age Southwark</t>
  </si>
  <si>
    <t>Mother Goose Nursery (Wildlife garden)</t>
  </si>
  <si>
    <t>OBAC - (Organisation of Blind Africans &amp; Caribbeans)</t>
  </si>
  <si>
    <t>Sceaux Gardens Estate TRA</t>
  </si>
  <si>
    <t>SE5 Forum for Camberwell</t>
  </si>
  <si>
    <t>South London Gallery</t>
  </si>
  <si>
    <t xml:space="preserve"> 312160
</t>
  </si>
  <si>
    <t>Southampton Way TRA</t>
  </si>
  <si>
    <t>Southside Young Leaders' Academy</t>
  </si>
  <si>
    <t>St Faith's Community &amp; Youth Association</t>
  </si>
  <si>
    <t>St Georges Pop-In</t>
  </si>
  <si>
    <t>The Bad Karma Impala Project</t>
  </si>
  <si>
    <t>The Welcome Singers</t>
  </si>
  <si>
    <t>Theatre Peckham</t>
  </si>
  <si>
    <t>Tiny rebels with attitude</t>
  </si>
  <si>
    <t>Walworth Golden Oldies Community Care project</t>
  </si>
  <si>
    <t>Youth Futures</t>
  </si>
  <si>
    <t>Youth Zone and Dog Kennel Hill Adventure Playground</t>
  </si>
  <si>
    <t>Neighbourhoods Fund: Dulwich</t>
  </si>
  <si>
    <t>Croxted Road Estate TRA</t>
  </si>
  <si>
    <t>Dulwich Park Friends</t>
  </si>
  <si>
    <t>Kingswood Community Shop</t>
  </si>
  <si>
    <t>Love West Dulwich</t>
  </si>
  <si>
    <t>Mylife Productions 2013 CIC</t>
  </si>
  <si>
    <t>Southwark Woodcraft</t>
  </si>
  <si>
    <t>St Stephen's Church "Out and About" Club</t>
  </si>
  <si>
    <t>Streatham &amp; Marlborough Cricket Club</t>
  </si>
  <si>
    <t>Trustees of Dulwich Almshouse Charity</t>
  </si>
  <si>
    <t>Dulwich Clean Streets</t>
  </si>
  <si>
    <t>Bangladeshi Welfare Association</t>
  </si>
  <si>
    <t>Dulwich Festival</t>
  </si>
  <si>
    <t>Dulwich Milan Association</t>
  </si>
  <si>
    <t>East Dulwich Safer Neighbourhood Panel</t>
  </si>
  <si>
    <t>Say No to Unwanted Bags [SNUB]</t>
  </si>
  <si>
    <t>Silver London</t>
  </si>
  <si>
    <t>Southwark Hindu Centre</t>
  </si>
  <si>
    <t xml:space="preserve"> 
207167 </t>
  </si>
  <si>
    <t>Youth Learning Network</t>
  </si>
  <si>
    <t>Dovercourt Road North Residents' Association</t>
  </si>
  <si>
    <t>Dulwich Hamlet Junior School PTA</t>
  </si>
  <si>
    <t>Dulwich Neighbourhood Forum</t>
  </si>
  <si>
    <t>Dulwich Picture Gallery</t>
  </si>
  <si>
    <t>Dulwich Society</t>
  </si>
  <si>
    <t>East Village Residents Associations</t>
  </si>
  <si>
    <t>Lively Minds</t>
  </si>
  <si>
    <t>Stepping Stones</t>
  </si>
  <si>
    <t>Wheels for Wellbeing</t>
  </si>
  <si>
    <t>Neighbourhoods Fund: Peckham &amp; Nunhead</t>
  </si>
  <si>
    <t>Aquarius Golf Club</t>
  </si>
  <si>
    <t> £1500</t>
  </si>
  <si>
    <t> £1000</t>
  </si>
  <si>
    <t>Belham Primary/Elim House Intergenerational Music Project</t>
  </si>
  <si>
    <t>Bells Gardens wellbeing ambassadors</t>
  </si>
  <si>
    <t> £2500</t>
  </si>
  <si>
    <t> £5000</t>
  </si>
  <si>
    <t> £800</t>
  </si>
  <si>
    <t>Community Cycle works</t>
  </si>
  <si>
    <t>Congo Peace Fund</t>
  </si>
  <si>
    <t>Fantasy High Street</t>
  </si>
  <si>
    <t> £2130</t>
  </si>
  <si>
    <t xml:space="preserve">Friends of Nunhead Cemetery </t>
  </si>
  <si>
    <t> £1300</t>
  </si>
  <si>
    <t> £500</t>
  </si>
  <si>
    <t>Friends of Peckham Rye Park</t>
  </si>
  <si>
    <t>Gloucester Grove Estate TMO</t>
  </si>
  <si>
    <t> £1566</t>
  </si>
  <si>
    <t>Kings Grove Community Garden</t>
  </si>
  <si>
    <t> £400</t>
  </si>
  <si>
    <t>Leaders of Tomorrow (LOT)</t>
  </si>
  <si>
    <t>Lindley Estate TRA</t>
  </si>
  <si>
    <t> £2160</t>
  </si>
  <si>
    <t>Little People's World</t>
  </si>
  <si>
    <t>Livesey Ward Cllrs</t>
  </si>
  <si>
    <t> £6224</t>
  </si>
  <si>
    <t>MCSAS-Hearts of Love</t>
  </si>
  <si>
    <t> £3076</t>
  </si>
  <si>
    <t>Nunhead American Association</t>
  </si>
  <si>
    <t> £900</t>
  </si>
  <si>
    <t>Nunheads Voice Ltd</t>
  </si>
  <si>
    <t> £4910</t>
  </si>
  <si>
    <t>Nunheads Voice Sunshine Club</t>
  </si>
  <si>
    <t>Parent Research Group</t>
  </si>
  <si>
    <t> £1450</t>
  </si>
  <si>
    <t>Peckham &amp; Nunhead Free Film Festival</t>
  </si>
  <si>
    <t>Peckham Citizens</t>
  </si>
  <si>
    <t>Peckham Coal Line w FoCP&amp;KNR</t>
  </si>
  <si>
    <t>Peckham Platform</t>
  </si>
  <si>
    <t>Peckham Vision</t>
  </si>
  <si>
    <t>Shared Intense Support Service</t>
  </si>
  <si>
    <t> £3534</t>
  </si>
  <si>
    <t>Southwark Children's Brass Band</t>
  </si>
  <si>
    <t> £2000</t>
  </si>
  <si>
    <t>St. Georges Pop-In</t>
  </si>
  <si>
    <t>Sumner Residents Association</t>
  </si>
  <si>
    <t>Teardusk</t>
  </si>
  <si>
    <t>Westminster House Youth Club</t>
  </si>
  <si>
    <t>Housing Strategy</t>
  </si>
  <si>
    <t>Manna Society</t>
  </si>
  <si>
    <t>Homelessness advice</t>
  </si>
  <si>
    <t>Finance &amp; Governance</t>
  </si>
  <si>
    <t>Emergency Support Scheme</t>
  </si>
  <si>
    <t>Chief Executive</t>
  </si>
  <si>
    <t>Southwark Works Framework</t>
  </si>
  <si>
    <t>Communities into Training and Employment</t>
  </si>
  <si>
    <t xml:space="preserve">05172932 </t>
  </si>
  <si>
    <t>Lot 11 - sectors</t>
  </si>
  <si>
    <t>Lot 1 - young people</t>
  </si>
  <si>
    <t>Employment support services for young people</t>
  </si>
  <si>
    <t>Getting ready for work project</t>
  </si>
  <si>
    <t>Lot 7 - offenders</t>
  </si>
  <si>
    <t>Renaisi</t>
  </si>
  <si>
    <t>Lot 2 - Long term &amp; 50+</t>
  </si>
  <si>
    <t>Royal Mencap Society</t>
  </si>
  <si>
    <t>0550457</t>
  </si>
  <si>
    <t>Lot 4 - health conditions</t>
  </si>
  <si>
    <t>Lot 10 - gangs</t>
  </si>
  <si>
    <t>Part time employment project</t>
  </si>
  <si>
    <t>St Giles Trust</t>
  </si>
  <si>
    <t>St Mungos</t>
  </si>
  <si>
    <t>Lot 9 - homelessness</t>
  </si>
  <si>
    <t>High Street Challenge</t>
  </si>
  <si>
    <t>Better Bankside</t>
  </si>
  <si>
    <t>04438887</t>
  </si>
  <si>
    <t>Walworth Society</t>
  </si>
  <si>
    <t>Environment &amp; Leisure</t>
  </si>
  <si>
    <t>Management of Canada Water Library Space</t>
  </si>
  <si>
    <t>The Albany 2001 Company</t>
  </si>
  <si>
    <t xml:space="preserve"> 
1112521</t>
  </si>
  <si>
    <t>04333098</t>
  </si>
  <si>
    <t>Arts &amp; Culture</t>
  </si>
  <si>
    <t>Bermondsey Artists' Group</t>
  </si>
  <si>
    <t>Blue Elephant Theatre</t>
  </si>
  <si>
    <t>Friends of Nunhead Cemetary</t>
  </si>
  <si>
    <t>Hotel Elephant</t>
  </si>
  <si>
    <t>Kinetika</t>
  </si>
  <si>
    <t>Parks &amp; Leisure</t>
  </si>
  <si>
    <t>Sydenham Hill Wood</t>
  </si>
  <si>
    <t>The Conservation Volunteers</t>
  </si>
  <si>
    <t xml:space="preserve">00976410 </t>
  </si>
  <si>
    <t>Play Service</t>
  </si>
  <si>
    <t>Bethwin Road Adventure Playground</t>
  </si>
  <si>
    <t>Blackfriars Settlement</t>
  </si>
  <si>
    <t>Dog Kennel Hill Adventure Playground</t>
  </si>
  <si>
    <t>Rockingham Estate Play Association</t>
  </si>
  <si>
    <t>Youth service - main grant</t>
  </si>
  <si>
    <t xml:space="preserve">Active Communities Network </t>
  </si>
  <si>
    <t>Bede House</t>
  </si>
  <si>
    <t>Grove Vale Youth Club</t>
  </si>
  <si>
    <t>Groundwork London</t>
  </si>
  <si>
    <t>Hollington Youth Club</t>
  </si>
  <si>
    <t>Independent Academic Research Studies International Institute</t>
  </si>
  <si>
    <t>Jimmy Mizen Foundation</t>
  </si>
  <si>
    <t>Metro</t>
  </si>
  <si>
    <t>Oxford &amp; Bermondsey Club</t>
  </si>
  <si>
    <t>Reprezent</t>
  </si>
  <si>
    <t>Westminster House</t>
  </si>
  <si>
    <t>Children's &amp; Adults Services</t>
  </si>
  <si>
    <t>Adult Learning</t>
  </si>
  <si>
    <t>Eclectic Productions</t>
  </si>
  <si>
    <t>Learning Unlimited</t>
  </si>
  <si>
    <t>Walworth Garden Farm</t>
  </si>
  <si>
    <t xml:space="preserve">£72,250  </t>
  </si>
  <si>
    <t>Childrens &amp; Adults Services</t>
  </si>
  <si>
    <t>Community Safety</t>
  </si>
  <si>
    <t>SHER project</t>
  </si>
  <si>
    <t>Blenheim CDP</t>
  </si>
  <si>
    <t>Peer education</t>
  </si>
  <si>
    <t>Insight</t>
  </si>
  <si>
    <t>Cranstoun Drug Service</t>
  </si>
  <si>
    <t>Domestic Violence Intervention Project</t>
  </si>
  <si>
    <t>Equinox</t>
  </si>
  <si>
    <t>Foundation 66</t>
  </si>
  <si>
    <t>Lifeline</t>
  </si>
  <si>
    <t>IOM worker</t>
  </si>
  <si>
    <t>SOLACE</t>
  </si>
  <si>
    <t>Stop Hate UK</t>
  </si>
  <si>
    <t>Children's Social Care</t>
  </si>
  <si>
    <t>Action for Children</t>
  </si>
  <si>
    <t>Independent Visitors</t>
  </si>
  <si>
    <t>Cambridge House</t>
  </si>
  <si>
    <t>SEND short breaks</t>
  </si>
  <si>
    <t>Camden Society</t>
  </si>
  <si>
    <t>Contact a Family</t>
  </si>
  <si>
    <t>Daybreak</t>
  </si>
  <si>
    <t>Kids</t>
  </si>
  <si>
    <t>Home visiting</t>
  </si>
  <si>
    <t>London PE Network</t>
  </si>
  <si>
    <t>Resources for Autism</t>
  </si>
  <si>
    <t>St Christopher's Fellowship</t>
  </si>
  <si>
    <t>207782 </t>
  </si>
  <si>
    <t>Young Futures CIC</t>
  </si>
  <si>
    <t>Carers Contracts</t>
  </si>
  <si>
    <t>Imago Community</t>
  </si>
  <si>
    <t>Community Support Services</t>
  </si>
  <si>
    <t>Age UK Lewisham &amp; Southwark</t>
  </si>
  <si>
    <t>Lifelong Family Links</t>
  </si>
  <si>
    <t>1073963 </t>
  </si>
  <si>
    <t>Lambeth Mencap</t>
  </si>
  <si>
    <t>Leonard Cheshire Disabilities</t>
  </si>
  <si>
    <t>Southwark Disablement Association</t>
  </si>
  <si>
    <t>Older People Residential Care</t>
  </si>
  <si>
    <t>Anchor Trust</t>
  </si>
  <si>
    <t>Housing related support</t>
  </si>
  <si>
    <t xml:space="preserve">Certitude </t>
  </si>
  <si>
    <t>SC164602</t>
  </si>
  <si>
    <t>Family Support Service</t>
  </si>
  <si>
    <t>Family Action</t>
  </si>
  <si>
    <t>Children &amp; young people</t>
  </si>
  <si>
    <t>Troubled families</t>
  </si>
  <si>
    <t xml:space="preserve">Home, community &amp; centre support </t>
  </si>
  <si>
    <t>Family Lives</t>
  </si>
  <si>
    <t>Intervention with troubled families</t>
  </si>
  <si>
    <t>Homestart</t>
  </si>
  <si>
    <t>Intervention with children &amp; young pe0ple</t>
  </si>
  <si>
    <t>Keyring Living Support Networks</t>
  </si>
  <si>
    <t>Brook Drive &amp; Fort Rd floating support</t>
  </si>
  <si>
    <t>Nunhead Network</t>
  </si>
  <si>
    <t>Queen's Road Network</t>
  </si>
  <si>
    <t>Look Ahead Housing &amp; Care Ltd</t>
  </si>
  <si>
    <t>21004R</t>
  </si>
  <si>
    <t>David Barker House</t>
  </si>
  <si>
    <t>YP Floating Support</t>
  </si>
  <si>
    <t>Move On</t>
  </si>
  <si>
    <t>Manor Place</t>
  </si>
  <si>
    <t>Joe Richards House</t>
  </si>
  <si>
    <t>Southwark Bridge Road</t>
  </si>
  <si>
    <t>Step Down</t>
  </si>
  <si>
    <t>Southwark wellbeing &amp; support at home</t>
  </si>
  <si>
    <t>Metropolitan Support Trust</t>
  </si>
  <si>
    <t>16337R</t>
  </si>
  <si>
    <t>RS007042</t>
  </si>
  <si>
    <t>30-32 De Crespigny Park</t>
  </si>
  <si>
    <t>Southwark Refuge</t>
  </si>
  <si>
    <t>Oasis Trust</t>
  </si>
  <si>
    <t>Cerise Road 3</t>
  </si>
  <si>
    <t xml:space="preserve">Refuge </t>
  </si>
  <si>
    <t>Salvation Army</t>
  </si>
  <si>
    <t>Springfield Lodge</t>
  </si>
  <si>
    <t>Bermondsey Project</t>
  </si>
  <si>
    <t>Street population outreach team</t>
  </si>
  <si>
    <t xml:space="preserve">Thames Reach </t>
  </si>
  <si>
    <t>24377R</t>
  </si>
  <si>
    <t>Safe and Independent Living</t>
  </si>
  <si>
    <t>Public Health</t>
  </si>
  <si>
    <t>Sexual health</t>
  </si>
  <si>
    <t>Brook</t>
  </si>
  <si>
    <t>Young person's sexual health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</si>
</sst>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9"/>
      <color theme="1"/>
      <name val="Arial"/>
      <family val="2"/>
    </font>
    <font>
      <sz val="9"/>
      <color rgb="FF002060"/>
      <name val="Arial"/>
      <family val="2"/>
    </font>
    <font>
      <sz val="7.6"/>
      <name val="Arial"/>
      <family val="2"/>
    </font>
    <font>
      <sz val="9"/>
      <color rgb="FF000000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60">
    <xf numFmtId="0" fontId="0" fillId="0" borderId="0" xfId="0"/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/>
    <xf numFmtId="0" fontId="9" fillId="0" borderId="1" xfId="0" applyFont="1" applyFill="1" applyBorder="1"/>
    <xf numFmtId="1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5" borderId="2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right" wrapText="1"/>
    </xf>
    <xf numFmtId="0" fontId="11" fillId="5" borderId="1" xfId="0" applyFont="1" applyFill="1" applyBorder="1" applyAlignment="1">
      <alignment wrapText="1"/>
    </xf>
    <xf numFmtId="164" fontId="2" fillId="5" borderId="1" xfId="0" applyNumberFormat="1" applyFont="1" applyFill="1" applyBorder="1"/>
    <xf numFmtId="164" fontId="4" fillId="5" borderId="1" xfId="0" applyNumberFormat="1" applyFont="1" applyFill="1" applyBorder="1"/>
    <xf numFmtId="14" fontId="2" fillId="5" borderId="1" xfId="0" applyNumberFormat="1" applyFont="1" applyFill="1" applyBorder="1"/>
    <xf numFmtId="0" fontId="2" fillId="0" borderId="1" xfId="0" applyFont="1" applyFill="1" applyBorder="1"/>
    <xf numFmtId="0" fontId="2" fillId="0" borderId="4" xfId="0" applyFont="1" applyFill="1" applyBorder="1" applyAlignment="1">
      <alignment wrapText="1"/>
    </xf>
    <xf numFmtId="164" fontId="2" fillId="0" borderId="1" xfId="0" applyNumberFormat="1" applyFont="1" applyFill="1" applyBorder="1"/>
    <xf numFmtId="0" fontId="0" fillId="0" borderId="1" xfId="0" applyBorder="1"/>
    <xf numFmtId="14" fontId="2" fillId="0" borderId="1" xfId="0" applyNumberFormat="1" applyFont="1" applyFill="1" applyBorder="1"/>
    <xf numFmtId="0" fontId="9" fillId="0" borderId="2" xfId="0" applyFont="1" applyFill="1" applyBorder="1"/>
    <xf numFmtId="0" fontId="2" fillId="0" borderId="2" xfId="0" applyFont="1" applyFill="1" applyBorder="1"/>
    <xf numFmtId="0" fontId="0" fillId="0" borderId="1" xfId="0" applyFill="1" applyBorder="1"/>
    <xf numFmtId="164" fontId="4" fillId="0" borderId="1" xfId="0" applyNumberFormat="1" applyFont="1" applyFill="1" applyBorder="1"/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/>
    <xf numFmtId="164" fontId="2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2" fillId="0" borderId="1" xfId="2" applyFont="1" applyBorder="1" applyAlignment="1" applyProtection="1"/>
    <xf numFmtId="1" fontId="2" fillId="0" borderId="1" xfId="0" applyNumberFormat="1" applyFont="1" applyBorder="1" applyAlignment="1"/>
    <xf numFmtId="0" fontId="2" fillId="0" borderId="0" xfId="0" applyFont="1"/>
    <xf numFmtId="0" fontId="2" fillId="0" borderId="1" xfId="2" applyFont="1" applyBorder="1" applyAlignment="1" applyProtection="1">
      <alignment horizontal="right"/>
    </xf>
    <xf numFmtId="0" fontId="9" fillId="0" borderId="0" xfId="0" applyFont="1"/>
    <xf numFmtId="3" fontId="2" fillId="0" borderId="1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165" fontId="2" fillId="6" borderId="1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wrapText="1"/>
    </xf>
    <xf numFmtId="164" fontId="4" fillId="0" borderId="6" xfId="0" applyNumberFormat="1" applyFont="1" applyFill="1" applyBorder="1"/>
    <xf numFmtId="14" fontId="2" fillId="0" borderId="6" xfId="0" applyNumberFormat="1" applyFont="1" applyFill="1" applyBorder="1"/>
    <xf numFmtId="164" fontId="14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5" fillId="0" borderId="0" xfId="0" applyFont="1"/>
    <xf numFmtId="0" fontId="6" fillId="0" borderId="1" xfId="0" applyFont="1" applyFill="1" applyBorder="1" applyAlignment="1">
      <alignment wrapText="1"/>
    </xf>
    <xf numFmtId="0" fontId="9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5" borderId="7" xfId="0" applyFont="1" applyFill="1" applyBorder="1"/>
    <xf numFmtId="0" fontId="11" fillId="5" borderId="8" xfId="0" applyFont="1" applyFill="1" applyBorder="1" applyAlignment="1">
      <alignment wrapText="1"/>
    </xf>
    <xf numFmtId="1" fontId="4" fillId="5" borderId="3" xfId="0" applyNumberFormat="1" applyFont="1" applyFill="1" applyBorder="1" applyAlignment="1">
      <alignment horizontal="right" wrapText="1"/>
    </xf>
    <xf numFmtId="0" fontId="0" fillId="5" borderId="7" xfId="0" applyFill="1" applyBorder="1"/>
    <xf numFmtId="0" fontId="6" fillId="0" borderId="1" xfId="0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/>
    <xf numFmtId="3" fontId="2" fillId="0" borderId="2" xfId="0" applyNumberFormat="1" applyFont="1" applyFill="1" applyBorder="1" applyAlignment="1">
      <alignment horizontal="left"/>
    </xf>
    <xf numFmtId="6" fontId="2" fillId="0" borderId="1" xfId="0" applyNumberFormat="1" applyFont="1" applyFill="1" applyBorder="1"/>
    <xf numFmtId="164" fontId="4" fillId="5" borderId="3" xfId="0" applyNumberFormat="1" applyFont="1" applyFill="1" applyBorder="1"/>
    <xf numFmtId="14" fontId="2" fillId="5" borderId="3" xfId="0" applyNumberFormat="1" applyFont="1" applyFill="1" applyBorder="1"/>
    <xf numFmtId="0" fontId="2" fillId="0" borderId="3" xfId="0" applyFont="1" applyFill="1" applyBorder="1"/>
    <xf numFmtId="0" fontId="6" fillId="0" borderId="7" xfId="0" applyFont="1" applyFill="1" applyBorder="1" applyAlignment="1">
      <alignment horizontal="left" vertical="top" wrapText="1"/>
    </xf>
    <xf numFmtId="3" fontId="2" fillId="0" borderId="7" xfId="0" applyNumberFormat="1" applyFont="1" applyFill="1" applyBorder="1" applyAlignment="1">
      <alignment horizontal="left" vertical="justify" wrapText="1"/>
    </xf>
    <xf numFmtId="164" fontId="2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right"/>
    </xf>
    <xf numFmtId="14" fontId="2" fillId="0" borderId="3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right" wrapText="1"/>
    </xf>
    <xf numFmtId="0" fontId="0" fillId="7" borderId="1" xfId="0" applyFill="1" applyBorder="1"/>
    <xf numFmtId="164" fontId="11" fillId="7" borderId="1" xfId="0" applyNumberFormat="1" applyFont="1" applyFill="1" applyBorder="1"/>
    <xf numFmtId="14" fontId="7" fillId="7" borderId="1" xfId="1" applyNumberFormat="1" applyFont="1" applyFill="1" applyBorder="1" applyAlignment="1">
      <alignment horizontal="right" wrapText="1"/>
    </xf>
    <xf numFmtId="0" fontId="0" fillId="0" borderId="3" xfId="0" applyFill="1" applyBorder="1"/>
    <xf numFmtId="0" fontId="2" fillId="0" borderId="3" xfId="0" quotePrefix="1" applyFont="1" applyFill="1" applyBorder="1"/>
    <xf numFmtId="3" fontId="2" fillId="0" borderId="2" xfId="0" applyNumberFormat="1" applyFont="1" applyFill="1" applyBorder="1"/>
    <xf numFmtId="164" fontId="11" fillId="0" borderId="1" xfId="0" applyNumberFormat="1" applyFont="1" applyFill="1" applyBorder="1"/>
    <xf numFmtId="14" fontId="7" fillId="0" borderId="1" xfId="1" applyNumberFormat="1" applyFont="1" applyFill="1" applyBorder="1" applyAlignment="1">
      <alignment horizontal="right" wrapText="1"/>
    </xf>
    <xf numFmtId="0" fontId="0" fillId="7" borderId="2" xfId="0" applyFill="1" applyBorder="1"/>
    <xf numFmtId="0" fontId="11" fillId="5" borderId="4" xfId="0" applyFont="1" applyFill="1" applyBorder="1" applyAlignment="1">
      <alignment wrapText="1"/>
    </xf>
    <xf numFmtId="0" fontId="0" fillId="7" borderId="3" xfId="0" applyFill="1" applyBorder="1"/>
    <xf numFmtId="0" fontId="2" fillId="7" borderId="3" xfId="0" applyFont="1" applyFill="1" applyBorder="1"/>
    <xf numFmtId="0" fontId="2" fillId="7" borderId="1" xfId="0" applyFont="1" applyFill="1" applyBorder="1"/>
    <xf numFmtId="3" fontId="4" fillId="7" borderId="2" xfId="0" applyNumberFormat="1" applyFont="1" applyFill="1" applyBorder="1"/>
    <xf numFmtId="0" fontId="2" fillId="0" borderId="3" xfId="0" applyFont="1" applyFill="1" applyBorder="1" applyAlignment="1">
      <alignment horizontal="right" wrapText="1"/>
    </xf>
    <xf numFmtId="0" fontId="2" fillId="0" borderId="3" xfId="0" quotePrefix="1" applyFont="1" applyFill="1" applyBorder="1" applyAlignment="1">
      <alignment horizontal="right"/>
    </xf>
    <xf numFmtId="0" fontId="6" fillId="0" borderId="1" xfId="0" applyFont="1" applyFill="1" applyBorder="1"/>
    <xf numFmtId="3" fontId="7" fillId="0" borderId="4" xfId="0" applyNumberFormat="1" applyFont="1" applyFill="1" applyBorder="1" applyAlignment="1">
      <alignment vertical="top" wrapText="1"/>
    </xf>
    <xf numFmtId="0" fontId="2" fillId="0" borderId="3" xfId="0" applyFont="1" applyBorder="1"/>
    <xf numFmtId="164" fontId="7" fillId="0" borderId="2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16" fillId="0" borderId="1" xfId="0" applyFont="1" applyBorder="1"/>
    <xf numFmtId="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wrapText="1"/>
    </xf>
    <xf numFmtId="3" fontId="5" fillId="5" borderId="4" xfId="0" applyNumberFormat="1" applyFont="1" applyFill="1" applyBorder="1" applyAlignment="1">
      <alignment vertical="top" wrapText="1"/>
    </xf>
    <xf numFmtId="1" fontId="4" fillId="5" borderId="1" xfId="0" applyNumberFormat="1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vertical="top" wrapText="1"/>
    </xf>
    <xf numFmtId="164" fontId="5" fillId="7" borderId="1" xfId="0" applyNumberFormat="1" applyFont="1" applyFill="1" applyBorder="1" applyAlignment="1"/>
    <xf numFmtId="0" fontId="2" fillId="0" borderId="2" xfId="0" applyFont="1" applyFill="1" applyBorder="1" applyAlignment="1">
      <alignment wrapText="1"/>
    </xf>
    <xf numFmtId="164" fontId="9" fillId="0" borderId="1" xfId="0" applyNumberFormat="1" applyFont="1" applyFill="1" applyBorder="1"/>
    <xf numFmtId="0" fontId="11" fillId="7" borderId="2" xfId="0" applyFont="1" applyFill="1" applyBorder="1" applyAlignment="1">
      <alignment wrapText="1"/>
    </xf>
    <xf numFmtId="164" fontId="4" fillId="7" borderId="1" xfId="0" applyNumberFormat="1" applyFont="1" applyFill="1" applyBorder="1"/>
    <xf numFmtId="3" fontId="2" fillId="0" borderId="2" xfId="0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vertical="justify" wrapText="1"/>
    </xf>
    <xf numFmtId="3" fontId="2" fillId="0" borderId="2" xfId="0" applyNumberFormat="1" applyFont="1" applyFill="1" applyBorder="1" applyAlignment="1">
      <alignment horizontal="left" vertical="justify" wrapText="1"/>
    </xf>
    <xf numFmtId="164" fontId="2" fillId="0" borderId="1" xfId="1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left" vertical="justify" wrapText="1"/>
    </xf>
    <xf numFmtId="14" fontId="5" fillId="0" borderId="1" xfId="1" applyNumberFormat="1" applyFont="1" applyFill="1" applyBorder="1" applyAlignment="1">
      <alignment horizontal="right" wrapText="1"/>
    </xf>
    <xf numFmtId="3" fontId="5" fillId="5" borderId="2" xfId="0" applyNumberFormat="1" applyFont="1" applyFill="1" applyBorder="1" applyAlignment="1">
      <alignment horizontal="left" vertical="justify" wrapText="1"/>
    </xf>
    <xf numFmtId="164" fontId="5" fillId="5" borderId="1" xfId="1" applyNumberFormat="1" applyFont="1" applyFill="1" applyBorder="1" applyAlignment="1">
      <alignment horizontal="right" wrapText="1"/>
    </xf>
    <xf numFmtId="14" fontId="5" fillId="5" borderId="1" xfId="1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left" vertical="justify" wrapText="1"/>
    </xf>
    <xf numFmtId="164" fontId="5" fillId="0" borderId="1" xfId="1" applyNumberFormat="1" applyFont="1" applyFill="1" applyBorder="1" applyAlignment="1">
      <alignment horizontal="right" wrapText="1"/>
    </xf>
    <xf numFmtId="6" fontId="2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14" fontId="2" fillId="0" borderId="1" xfId="0" applyNumberFormat="1" applyFont="1" applyBorder="1"/>
    <xf numFmtId="164" fontId="7" fillId="0" borderId="1" xfId="1" applyNumberFormat="1" applyFont="1" applyFill="1" applyBorder="1" applyAlignment="1">
      <alignment wrapText="1"/>
    </xf>
    <xf numFmtId="14" fontId="2" fillId="0" borderId="1" xfId="0" applyNumberFormat="1" applyFont="1" applyBorder="1" applyAlignment="1"/>
    <xf numFmtId="14" fontId="2" fillId="7" borderId="1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/>
    <xf numFmtId="6" fontId="0" fillId="0" borderId="0" xfId="0" applyNumberFormat="1"/>
    <xf numFmtId="0" fontId="11" fillId="7" borderId="1" xfId="0" applyFont="1" applyFill="1" applyBorder="1"/>
    <xf numFmtId="14" fontId="9" fillId="0" borderId="1" xfId="0" applyNumberFormat="1" applyFont="1" applyFill="1" applyBorder="1"/>
    <xf numFmtId="6" fontId="2" fillId="0" borderId="0" xfId="0" applyNumberFormat="1" applyFont="1"/>
    <xf numFmtId="165" fontId="9" fillId="0" borderId="1" xfId="0" applyNumberFormat="1" applyFont="1" applyFill="1" applyBorder="1"/>
    <xf numFmtId="165" fontId="0" fillId="0" borderId="1" xfId="0" applyNumberFormat="1" applyFill="1" applyBorder="1"/>
    <xf numFmtId="165" fontId="0" fillId="7" borderId="1" xfId="0" applyNumberFormat="1" applyFill="1" applyBorder="1"/>
    <xf numFmtId="164" fontId="2" fillId="0" borderId="5" xfId="0" applyNumberFormat="1" applyFont="1" applyFill="1" applyBorder="1"/>
    <xf numFmtId="8" fontId="2" fillId="0" borderId="0" xfId="0" applyNumberFormat="1" applyFont="1"/>
    <xf numFmtId="0" fontId="2" fillId="0" borderId="1" xfId="2" applyFont="1" applyBorder="1" applyAlignment="1" applyProtection="1">
      <alignment horizontal="left" wrapText="1"/>
    </xf>
    <xf numFmtId="3" fontId="2" fillId="0" borderId="2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6" fontId="2" fillId="0" borderId="1" xfId="0" applyNumberFormat="1" applyFont="1" applyBorder="1"/>
    <xf numFmtId="14" fontId="2" fillId="0" borderId="3" xfId="0" applyNumberFormat="1" applyFont="1" applyFill="1" applyBorder="1"/>
    <xf numFmtId="3" fontId="2" fillId="5" borderId="2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49" fontId="2" fillId="6" borderId="1" xfId="4" applyNumberFormat="1" applyFont="1" applyFill="1" applyBorder="1" applyAlignment="1">
      <alignment horizontal="left" wrapText="1"/>
    </xf>
    <xf numFmtId="49" fontId="2" fillId="6" borderId="1" xfId="3" applyNumberFormat="1" applyFont="1" applyFill="1" applyBorder="1" applyAlignment="1">
      <alignment horizontal="left" wrapText="1"/>
    </xf>
    <xf numFmtId="49" fontId="2" fillId="6" borderId="4" xfId="4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5" borderId="3" xfId="0" applyFont="1" applyFill="1" applyBorder="1"/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left" wrapText="1"/>
    </xf>
    <xf numFmtId="3" fontId="7" fillId="0" borderId="2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wrapText="1"/>
    </xf>
    <xf numFmtId="0" fontId="17" fillId="0" borderId="1" xfId="2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2" applyFont="1" applyBorder="1" applyAlignment="1" applyProtection="1">
      <alignment horizontal="left" wrapText="1"/>
    </xf>
    <xf numFmtId="3" fontId="5" fillId="0" borderId="2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3" fontId="5" fillId="5" borderId="2" xfId="0" applyNumberFormat="1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43" fontId="2" fillId="0" borderId="2" xfId="1" applyFon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6" fillId="0" borderId="1" xfId="2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3" fontId="4" fillId="5" borderId="1" xfId="0" applyNumberFormat="1" applyFont="1" applyFill="1" applyBorder="1" applyAlignment="1">
      <alignment horizontal="left" wrapText="1"/>
    </xf>
    <xf numFmtId="3" fontId="4" fillId="5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1" fontId="2" fillId="0" borderId="1" xfId="0" quotePrefix="1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2" fillId="0" borderId="1" xfId="2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 wrapText="1"/>
    </xf>
    <xf numFmtId="0" fontId="2" fillId="0" borderId="2" xfId="2" applyFont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10" fillId="0" borderId="1" xfId="2" applyFont="1" applyFill="1" applyBorder="1" applyAlignment="1" applyProtection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3" fontId="4" fillId="4" borderId="2" xfId="0" applyNumberFormat="1" applyFont="1" applyFill="1" applyBorder="1" applyAlignment="1">
      <alignment horizontal="left" wrapText="1"/>
    </xf>
    <xf numFmtId="1" fontId="2" fillId="4" borderId="1" xfId="0" applyNumberFormat="1" applyFont="1" applyFill="1" applyBorder="1" applyAlignment="1">
      <alignment horizontal="left" wrapText="1"/>
    </xf>
    <xf numFmtId="3" fontId="2" fillId="4" borderId="2" xfId="0" applyNumberFormat="1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left" wrapText="1"/>
    </xf>
    <xf numFmtId="14" fontId="7" fillId="4" borderId="1" xfId="0" applyNumberFormat="1" applyFont="1" applyFill="1" applyBorder="1" applyAlignment="1">
      <alignment horizontal="left" wrapText="1"/>
    </xf>
    <xf numFmtId="14" fontId="2" fillId="0" borderId="1" xfId="0" quotePrefix="1" applyNumberFormat="1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" fontId="4" fillId="0" borderId="5" xfId="0" applyNumberFormat="1" applyFont="1" applyFill="1" applyBorder="1" applyAlignment="1">
      <alignment horizontal="left" wrapText="1"/>
    </xf>
    <xf numFmtId="49" fontId="0" fillId="6" borderId="1" xfId="3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4" fontId="0" fillId="6" borderId="1" xfId="3" applyNumberFormat="1" applyFont="1" applyFill="1" applyBorder="1" applyAlignment="1">
      <alignment horizontal="left" wrapText="1"/>
    </xf>
    <xf numFmtId="49" fontId="0" fillId="6" borderId="1" xfId="4" applyNumberFormat="1" applyFont="1" applyFill="1" applyBorder="1" applyAlignment="1">
      <alignment horizontal="left" wrapText="1"/>
    </xf>
    <xf numFmtId="164" fontId="0" fillId="6" borderId="1" xfId="4" applyNumberFormat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13" fillId="0" borderId="1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2" fillId="6" borderId="1" xfId="0" applyNumberFormat="1" applyFont="1" applyFill="1" applyBorder="1" applyAlignment="1">
      <alignment horizontal="left" wrapText="1"/>
    </xf>
    <xf numFmtId="165" fontId="2" fillId="6" borderId="1" xfId="0" applyNumberFormat="1" applyFont="1" applyFill="1" applyBorder="1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37" xfId="4"/>
    <cellStyle name="Normal 4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ck2.companieshouse.gov.uk/companysearch?link=51" TargetMode="External"/><Relationship Id="rId18" Type="http://schemas.openxmlformats.org/officeDocument/2006/relationships/hyperlink" Target="http://wck2.companieshouse.gov.uk/companysearch?link=51" TargetMode="External"/><Relationship Id="rId26" Type="http://schemas.openxmlformats.org/officeDocument/2006/relationships/hyperlink" Target="http://wck2.companieshouse.gov.uk/companysearch?link=51" TargetMode="External"/><Relationship Id="rId39" Type="http://schemas.openxmlformats.org/officeDocument/2006/relationships/hyperlink" Target="http://apps.charitycommission.gov.uk/Showcharity/RegisterOfCharities/SearchResultHandler.aspx?RegisteredCharityNumber=1082274" TargetMode="External"/><Relationship Id="rId21" Type="http://schemas.openxmlformats.org/officeDocument/2006/relationships/hyperlink" Target="http://wck2.companieshouse.gov.uk/companysearch?link=51" TargetMode="External"/><Relationship Id="rId34" Type="http://schemas.openxmlformats.org/officeDocument/2006/relationships/hyperlink" Target="http://wck2.companieshouse.gov.uk/companysearch?link=51" TargetMode="External"/><Relationship Id="rId42" Type="http://schemas.openxmlformats.org/officeDocument/2006/relationships/hyperlink" Target="http://apps.charitycommission.gov.uk/Showcharity/RegisterOfCharities/SearchResultHandler.aspx?RegisteredCharityNumber=1082274" TargetMode="External"/><Relationship Id="rId47" Type="http://schemas.openxmlformats.org/officeDocument/2006/relationships/hyperlink" Target="http://wck2.companieshouse.gov.uk/companysearch?link=51" TargetMode="External"/><Relationship Id="rId50" Type="http://schemas.openxmlformats.org/officeDocument/2006/relationships/hyperlink" Target="http://apps.charitycommission.gov.uk/Showcharity/RegisterOfCharities/SearchResultHandler.aspx?RegisteredCharityNumber=276262" TargetMode="External"/><Relationship Id="rId55" Type="http://schemas.openxmlformats.org/officeDocument/2006/relationships/hyperlink" Target="http://apps.charitycommission.gov.uk/Showcharity/RegisterOfCharities/SearchResultHandler.aspx?RegisteredCharityNumber=801594" TargetMode="External"/><Relationship Id="rId63" Type="http://schemas.openxmlformats.org/officeDocument/2006/relationships/hyperlink" Target="http://wck2.companieshouse.gov.uk/companysearch?link=50" TargetMode="External"/><Relationship Id="rId68" Type="http://schemas.openxmlformats.org/officeDocument/2006/relationships/hyperlink" Target="http://apps.charitycommission.gov.uk/Showcharity/RegisterOfCharities/SearchResultHandler.aspx?RegisteredCharityNumber=1149085" TargetMode="External"/><Relationship Id="rId76" Type="http://schemas.openxmlformats.org/officeDocument/2006/relationships/hyperlink" Target="http://apps.charitycommission.gov.uk/Showcharity/RegisterOfCharities/SearchResultHandler.aspx?RegisteredCharityNumber=296694" TargetMode="External"/><Relationship Id="rId7" Type="http://schemas.openxmlformats.org/officeDocument/2006/relationships/hyperlink" Target="http://apps.charitycommission.gov.uk/Showcharity/RegisterOfCharities/SearchResultHandler.aspx?RegisteredCharityNumber=1124590" TargetMode="External"/><Relationship Id="rId71" Type="http://schemas.openxmlformats.org/officeDocument/2006/relationships/hyperlink" Target="http://apps.charitycommission.gov.uk/Showcharity/RegisterOfCharities/SearchResultHandler.aspx?RegisteredCharityNumber=293959" TargetMode="External"/><Relationship Id="rId2" Type="http://schemas.openxmlformats.org/officeDocument/2006/relationships/hyperlink" Target="http://wck2.companieshouse.gov.uk/companysearch?link=51" TargetMode="External"/><Relationship Id="rId16" Type="http://schemas.openxmlformats.org/officeDocument/2006/relationships/hyperlink" Target="http://wck2.companieshouse.gov.uk/companysearch?link=51" TargetMode="External"/><Relationship Id="rId29" Type="http://schemas.openxmlformats.org/officeDocument/2006/relationships/hyperlink" Target="http://apps.charitycommission.gov.uk/Showcharity/RegisterOfCharities/SearchResultHandler.aspx?RegisteredCharityNumber=1076531" TargetMode="External"/><Relationship Id="rId11" Type="http://schemas.openxmlformats.org/officeDocument/2006/relationships/hyperlink" Target="http://wck2.companieshouse.gov.uk/companysearch?link=50" TargetMode="External"/><Relationship Id="rId24" Type="http://schemas.openxmlformats.org/officeDocument/2006/relationships/hyperlink" Target="http://wck2.companieshouse.gov.uk/companysearch?link=51" TargetMode="External"/><Relationship Id="rId32" Type="http://schemas.openxmlformats.org/officeDocument/2006/relationships/hyperlink" Target="http://wck2.companieshouse.gov.uk/companysearch?link=51" TargetMode="External"/><Relationship Id="rId37" Type="http://schemas.openxmlformats.org/officeDocument/2006/relationships/hyperlink" Target="http://wck2.companieshouse.gov.uk/companysearch?link=51" TargetMode="External"/><Relationship Id="rId40" Type="http://schemas.openxmlformats.org/officeDocument/2006/relationships/hyperlink" Target="http://apps.charitycommission.gov.uk/Showcharity/RegisterOfCharities/SearchResultHandler.aspx?RegisteredCharityNumber=1082274" TargetMode="External"/><Relationship Id="rId45" Type="http://schemas.openxmlformats.org/officeDocument/2006/relationships/hyperlink" Target="http://apps.charitycommission.gov.uk/Showcharity/RegisterOfCharities/SearchResultHandler.aspx?RegisteredCharityNumber=1082274" TargetMode="External"/><Relationship Id="rId53" Type="http://schemas.openxmlformats.org/officeDocument/2006/relationships/hyperlink" Target="http://wck2.companieshouse.gov.uk/companysearch?link=51" TargetMode="External"/><Relationship Id="rId58" Type="http://schemas.openxmlformats.org/officeDocument/2006/relationships/hyperlink" Target="http://wck2.companieshouse.gov.uk/companysearch?link=51" TargetMode="External"/><Relationship Id="rId66" Type="http://schemas.openxmlformats.org/officeDocument/2006/relationships/hyperlink" Target="http://wck2.companieshouse.gov.uk/companysearch?link=51" TargetMode="External"/><Relationship Id="rId74" Type="http://schemas.openxmlformats.org/officeDocument/2006/relationships/hyperlink" Target="http://apps.charitycommission.gov.uk/Showcharity/RegisterOfCharities/SearchResultHandler.aspx?RegisteredCharityNumber=1083549" TargetMode="External"/><Relationship Id="rId79" Type="http://schemas.openxmlformats.org/officeDocument/2006/relationships/hyperlink" Target="http://apps.charitycommission.gov.uk/Showcharity/RegisterOfCharities/SearchResultHandler.aspx?RegisteredCharityNumber=1149085" TargetMode="External"/><Relationship Id="rId5" Type="http://schemas.openxmlformats.org/officeDocument/2006/relationships/hyperlink" Target="http://apps.charitycommission.gov.uk/Showcharity/RegisterOfCharities/SearchResultHandler.aspx?RegisteredCharityNumber=1121216" TargetMode="External"/><Relationship Id="rId61" Type="http://schemas.openxmlformats.org/officeDocument/2006/relationships/hyperlink" Target="http://apps.charitycommission.gov.uk/Showcharity/RegisterOfCharities/SearchResultHandler.aspx?RegisteredCharityNumber=801355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apps.charitycommission.gov.uk/Showcharity/RegisterOfCharities/SearchResultHandler.aspx?RegisteredCharityNumber=1149085" TargetMode="External"/><Relationship Id="rId19" Type="http://schemas.openxmlformats.org/officeDocument/2006/relationships/hyperlink" Target="http://apps.charitycommission.gov.uk/Showcharity/RegisterOfCharities/SearchResultHandler.aspx?RegisteredCharityNumber=1121600" TargetMode="External"/><Relationship Id="rId31" Type="http://schemas.openxmlformats.org/officeDocument/2006/relationships/hyperlink" Target="http://apps.charitycommission.gov.uk/Showcharity/RegisterOfCharities/SearchResultHandler.aspx?RegisteredCharityNumber=294399" TargetMode="External"/><Relationship Id="rId44" Type="http://schemas.openxmlformats.org/officeDocument/2006/relationships/hyperlink" Target="http://wck2.companieshouse.gov.uk/companysearch?link=51" TargetMode="External"/><Relationship Id="rId52" Type="http://schemas.openxmlformats.org/officeDocument/2006/relationships/hyperlink" Target="http://apps.charitycommission.gov.uk/Showcharity/RegisterOfCharities/SearchResultHandler.aspx?RegisteredCharityNumber=299416" TargetMode="External"/><Relationship Id="rId60" Type="http://schemas.openxmlformats.org/officeDocument/2006/relationships/hyperlink" Target="http://apps.charitycommission.gov.uk/Showcharity/RegisterOfCharities/SearchResultHandler.aspx?RegisteredCharityNumber=1052183" TargetMode="External"/><Relationship Id="rId65" Type="http://schemas.openxmlformats.org/officeDocument/2006/relationships/hyperlink" Target="http://apps.charitycommission.gov.uk/Showcharity/RegisterOfCharities/SearchResultHandler.aspx?RegisteredCharityNumber=801355" TargetMode="External"/><Relationship Id="rId73" Type="http://schemas.openxmlformats.org/officeDocument/2006/relationships/hyperlink" Target="http://apps.charitycommission.gov.uk/Showcharity/RegisterOfCharities/SearchResultHandler.aspx?RegisteredCharityNumber=1061582" TargetMode="External"/><Relationship Id="rId78" Type="http://schemas.openxmlformats.org/officeDocument/2006/relationships/hyperlink" Target="http://wck2.companieshouse.gov.uk/companysearch?link=50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apps.charitycommission.gov.uk/Showcharity/RegisterOfCharities/SearchResultHandler.aspx?RegisteredCharityNumber=1076531" TargetMode="External"/><Relationship Id="rId9" Type="http://schemas.openxmlformats.org/officeDocument/2006/relationships/hyperlink" Target="http://wck2.companieshouse.gov.uk/companysearch?link=51" TargetMode="External"/><Relationship Id="rId14" Type="http://schemas.openxmlformats.org/officeDocument/2006/relationships/hyperlink" Target="http://wck2.companieshouse.gov.uk/companysearch?link=51" TargetMode="External"/><Relationship Id="rId22" Type="http://schemas.openxmlformats.org/officeDocument/2006/relationships/hyperlink" Target="http://apps.charitycommission.gov.uk/Showcharity/RegisterOfCharities/SearchResultHandler.aspx?RegisteredCharityNumber=1138225" TargetMode="External"/><Relationship Id="rId27" Type="http://schemas.openxmlformats.org/officeDocument/2006/relationships/hyperlink" Target="http://apps.charitycommission.gov.uk/Showcharity/RegisterOfCharities/SearchResultHandler.aspx?RegisteredCharityNumber=1076531" TargetMode="External"/><Relationship Id="rId30" Type="http://schemas.openxmlformats.org/officeDocument/2006/relationships/hyperlink" Target="http://wck2.companieshouse.gov.uk/companysearch?link=51" TargetMode="External"/><Relationship Id="rId35" Type="http://schemas.openxmlformats.org/officeDocument/2006/relationships/hyperlink" Target="http://wck2.companieshouse.gov.uk/companysearch?link=51" TargetMode="External"/><Relationship Id="rId43" Type="http://schemas.openxmlformats.org/officeDocument/2006/relationships/hyperlink" Target="http://apps.charitycommission.gov.uk/Showcharity/RegisterOfCharities/SearchResultHandler.aspx?RegisteredCharityNumber=1082274" TargetMode="External"/><Relationship Id="rId48" Type="http://schemas.openxmlformats.org/officeDocument/2006/relationships/hyperlink" Target="http://wck2.companieshouse.gov.uk/companysearch?link=51" TargetMode="External"/><Relationship Id="rId56" Type="http://schemas.openxmlformats.org/officeDocument/2006/relationships/hyperlink" Target="http://wck2.companieshouse.gov.uk/companysearch?link=51" TargetMode="External"/><Relationship Id="rId64" Type="http://schemas.openxmlformats.org/officeDocument/2006/relationships/hyperlink" Target="http://apps.charitycommission.gov.uk/Showcharity/RegisterOfCharities/SearchResultHandler.aspx?RegisteredCharityNumber=1149085" TargetMode="External"/><Relationship Id="rId69" Type="http://schemas.openxmlformats.org/officeDocument/2006/relationships/hyperlink" Target="http://apps.charitycommission.gov.uk/Showcharity/RegisterOfCharities/SearchResultHandler.aspx?RegisteredCharityNumber=293959" TargetMode="External"/><Relationship Id="rId77" Type="http://schemas.openxmlformats.org/officeDocument/2006/relationships/hyperlink" Target="http://wck2.companieshouse.gov.uk/companysearch?link=51" TargetMode="External"/><Relationship Id="rId8" Type="http://schemas.openxmlformats.org/officeDocument/2006/relationships/hyperlink" Target="http://apps.charitycommission.gov.uk/Showcharity/RegisterOfCharities/SearchResultHandler.aspx?RegisteredCharityNumber=1082274" TargetMode="External"/><Relationship Id="rId51" Type="http://schemas.openxmlformats.org/officeDocument/2006/relationships/hyperlink" Target="http://apps.charitycommission.gov.uk/Showcharity/RegisterOfCharities/SearchResultHandler.aspx?RegisteredCharityNumber=1128267" TargetMode="External"/><Relationship Id="rId72" Type="http://schemas.openxmlformats.org/officeDocument/2006/relationships/hyperlink" Target="http://wck2.companieshouse.gov.uk/companysearch?link=51" TargetMode="External"/><Relationship Id="rId80" Type="http://schemas.openxmlformats.org/officeDocument/2006/relationships/hyperlink" Target="http://wck2.companieshouse.gov.uk/companysearch?link=51" TargetMode="External"/><Relationship Id="rId3" Type="http://schemas.openxmlformats.org/officeDocument/2006/relationships/hyperlink" Target="http://wck2.companieshouse.gov.uk/companysearch?link=51" TargetMode="External"/><Relationship Id="rId12" Type="http://schemas.openxmlformats.org/officeDocument/2006/relationships/hyperlink" Target="http://apps.charitycommission.gov.uk/Showcharity/RegisterOfCharities/SearchResultHandler.aspx?RegisteredCharityNumber=1077161" TargetMode="External"/><Relationship Id="rId17" Type="http://schemas.openxmlformats.org/officeDocument/2006/relationships/hyperlink" Target="http://wck2.companieshouse.gov.uk/companysearch?link=51" TargetMode="External"/><Relationship Id="rId25" Type="http://schemas.openxmlformats.org/officeDocument/2006/relationships/hyperlink" Target="http://apps.charitycommission.gov.uk/Showcharity/RegisterOfCharities/SearchResultHandler.aspx?RegisteredCharityNumber=1082274" TargetMode="External"/><Relationship Id="rId33" Type="http://schemas.openxmlformats.org/officeDocument/2006/relationships/hyperlink" Target="http://apps.charitycommission.gov.uk/Showcharity/RegisterOfCharities/SearchResultHandler.aspx?RegisteredCharityNumber=1082274" TargetMode="External"/><Relationship Id="rId38" Type="http://schemas.openxmlformats.org/officeDocument/2006/relationships/hyperlink" Target="http://wck2.companieshouse.gov.uk/companysearch?link=51" TargetMode="External"/><Relationship Id="rId46" Type="http://schemas.openxmlformats.org/officeDocument/2006/relationships/hyperlink" Target="http://wck2.companieshouse.gov.uk/companysearch?link=51" TargetMode="External"/><Relationship Id="rId59" Type="http://schemas.openxmlformats.org/officeDocument/2006/relationships/hyperlink" Target="http://wck2.companieshouse.gov.uk/companysearch?link=51" TargetMode="External"/><Relationship Id="rId67" Type="http://schemas.openxmlformats.org/officeDocument/2006/relationships/hyperlink" Target="http://wck2.companieshouse.gov.uk/companysearch?link=50" TargetMode="External"/><Relationship Id="rId20" Type="http://schemas.openxmlformats.org/officeDocument/2006/relationships/hyperlink" Target="http://wck2.companieshouse.gov.uk/companysearch?link=51" TargetMode="External"/><Relationship Id="rId41" Type="http://schemas.openxmlformats.org/officeDocument/2006/relationships/hyperlink" Target="http://apps.charitycommission.gov.uk/Showcharity/RegisterOfCharities/SearchResultHandler.aspx?RegisteredCharityNumber=1082274" TargetMode="External"/><Relationship Id="rId54" Type="http://schemas.openxmlformats.org/officeDocument/2006/relationships/hyperlink" Target="http://wck2.companieshouse.gov.uk/companysearch?link=51" TargetMode="External"/><Relationship Id="rId62" Type="http://schemas.openxmlformats.org/officeDocument/2006/relationships/hyperlink" Target="http://wck2.companieshouse.gov.uk/companysearch?link=51" TargetMode="External"/><Relationship Id="rId70" Type="http://schemas.openxmlformats.org/officeDocument/2006/relationships/hyperlink" Target="http://wck2.companieshouse.gov.uk/companysearch?link=51" TargetMode="External"/><Relationship Id="rId75" Type="http://schemas.openxmlformats.org/officeDocument/2006/relationships/hyperlink" Target="http://wck2.companieshouse.gov.uk/companysearch?link=51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://apps.charitycommission.gov.uk/Showcharity/RegisterOfCharities/SearchResultHandler.aspx?RegisteredCharityNumber=303208" TargetMode="External"/><Relationship Id="rId6" Type="http://schemas.openxmlformats.org/officeDocument/2006/relationships/hyperlink" Target="http://apps.charitycommission.gov.uk/Showcharity/RegisterOfCharities/SearchResultHandler.aspx?RegisteredCharityNumber=303208" TargetMode="External"/><Relationship Id="rId15" Type="http://schemas.openxmlformats.org/officeDocument/2006/relationships/hyperlink" Target="http://apps.charitycommission.gov.uk/Showcharity/RegisterOfCharities/SearchResultHandler.aspx?RegisteredCharityNumber=294399" TargetMode="External"/><Relationship Id="rId23" Type="http://schemas.openxmlformats.org/officeDocument/2006/relationships/hyperlink" Target="http://apps.charitycommission.gov.uk/Showcharity/RegisterOfCharities/SearchResultHandler.aspx?RegisteredCharityNumber=1138225" TargetMode="External"/><Relationship Id="rId28" Type="http://schemas.openxmlformats.org/officeDocument/2006/relationships/hyperlink" Target="http://wck2.companieshouse.gov.uk/companysearch?link=51" TargetMode="External"/><Relationship Id="rId36" Type="http://schemas.openxmlformats.org/officeDocument/2006/relationships/hyperlink" Target="http://wck2.companieshouse.gov.uk/companysearch?link=51" TargetMode="External"/><Relationship Id="rId49" Type="http://schemas.openxmlformats.org/officeDocument/2006/relationships/hyperlink" Target="http://wck2.companieshouse.gov.uk/companysearch?link=51" TargetMode="External"/><Relationship Id="rId57" Type="http://schemas.openxmlformats.org/officeDocument/2006/relationships/hyperlink" Target="http://apps.charitycommission.gov.uk/Showcharity/RegisterOfCharities/SearchResultHandler.aspx?RegisteredCharityNumber=1048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5"/>
  <sheetViews>
    <sheetView tabSelected="1" view="pageLayout" topLeftCell="A442" zoomScaleNormal="100" workbookViewId="0">
      <selection activeCell="G449" sqref="G449"/>
    </sheetView>
  </sheetViews>
  <sheetFormatPr defaultRowHeight="15" x14ac:dyDescent="0.25"/>
  <cols>
    <col min="1" max="1" width="15.85546875" customWidth="1"/>
    <col min="2" max="2" width="16.140625" customWidth="1"/>
    <col min="3" max="3" width="19.5703125" customWidth="1"/>
    <col min="5" max="5" width="12.85546875" customWidth="1"/>
    <col min="6" max="6" width="16" customWidth="1"/>
    <col min="7" max="7" width="13.42578125" customWidth="1"/>
    <col min="8" max="8" width="11.7109375" customWidth="1"/>
    <col min="9" max="9" width="14" customWidth="1"/>
  </cols>
  <sheetData>
    <row r="1" spans="1:9" ht="36" x14ac:dyDescent="0.25">
      <c r="A1" s="157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5" t="s">
        <v>8</v>
      </c>
    </row>
    <row r="2" spans="1:9" ht="23.25" x14ac:dyDescent="0.25">
      <c r="A2" s="214" t="s">
        <v>9</v>
      </c>
      <c r="B2" s="215" t="s">
        <v>10</v>
      </c>
      <c r="C2" s="146" t="s">
        <v>11</v>
      </c>
      <c r="D2" s="168">
        <v>1081537</v>
      </c>
      <c r="E2" s="168"/>
      <c r="F2" s="146"/>
      <c r="G2" s="216">
        <v>32073</v>
      </c>
      <c r="H2" s="217"/>
      <c r="I2" s="218"/>
    </row>
    <row r="3" spans="1:9" ht="24.75" x14ac:dyDescent="0.25">
      <c r="A3" s="214" t="s">
        <v>9</v>
      </c>
      <c r="B3" s="215" t="s">
        <v>10</v>
      </c>
      <c r="C3" s="146" t="s">
        <v>12</v>
      </c>
      <c r="D3" s="168">
        <v>1116600</v>
      </c>
      <c r="E3" s="168"/>
      <c r="F3" s="146"/>
      <c r="G3" s="216">
        <v>14400</v>
      </c>
      <c r="H3" s="217"/>
      <c r="I3" s="218"/>
    </row>
    <row r="4" spans="1:9" ht="23.25" x14ac:dyDescent="0.25">
      <c r="A4" s="214" t="s">
        <v>9</v>
      </c>
      <c r="B4" s="215" t="s">
        <v>10</v>
      </c>
      <c r="C4" s="146" t="s">
        <v>13</v>
      </c>
      <c r="D4" s="168">
        <v>303199</v>
      </c>
      <c r="E4" s="168">
        <v>420386</v>
      </c>
      <c r="F4" s="146"/>
      <c r="G4" s="216">
        <v>13902</v>
      </c>
      <c r="H4" s="219"/>
      <c r="I4" s="220"/>
    </row>
    <row r="5" spans="1:9" ht="24.75" x14ac:dyDescent="0.25">
      <c r="A5" s="214" t="s">
        <v>9</v>
      </c>
      <c r="B5" s="215" t="s">
        <v>10</v>
      </c>
      <c r="C5" s="146" t="s">
        <v>14</v>
      </c>
      <c r="D5" s="168">
        <v>1045008</v>
      </c>
      <c r="E5" s="168">
        <v>3024306</v>
      </c>
      <c r="F5" s="146"/>
      <c r="G5" s="216">
        <v>69749</v>
      </c>
      <c r="H5" s="217"/>
      <c r="I5" s="218"/>
    </row>
    <row r="6" spans="1:9" ht="24.75" x14ac:dyDescent="0.25">
      <c r="A6" s="214" t="s">
        <v>9</v>
      </c>
      <c r="B6" s="215" t="s">
        <v>10</v>
      </c>
      <c r="C6" s="146" t="s">
        <v>15</v>
      </c>
      <c r="D6" s="168"/>
      <c r="E6" s="177">
        <v>9152423</v>
      </c>
      <c r="F6" s="146"/>
      <c r="G6" s="216">
        <v>14000</v>
      </c>
      <c r="H6" s="217"/>
      <c r="I6" s="218"/>
    </row>
    <row r="7" spans="1:9" ht="23.25" x14ac:dyDescent="0.25">
      <c r="A7" s="214" t="s">
        <v>9</v>
      </c>
      <c r="B7" s="215" t="s">
        <v>10</v>
      </c>
      <c r="C7" s="146" t="s">
        <v>16</v>
      </c>
      <c r="D7" s="168">
        <v>210558</v>
      </c>
      <c r="E7" s="168">
        <v>31105</v>
      </c>
      <c r="F7" s="146"/>
      <c r="G7" s="221">
        <v>22299</v>
      </c>
      <c r="H7" s="219"/>
      <c r="I7" s="220"/>
    </row>
    <row r="8" spans="1:9" ht="23.25" x14ac:dyDescent="0.25">
      <c r="A8" s="214" t="s">
        <v>9</v>
      </c>
      <c r="B8" s="215" t="s">
        <v>10</v>
      </c>
      <c r="C8" s="146" t="s">
        <v>17</v>
      </c>
      <c r="D8" s="145">
        <v>265103</v>
      </c>
      <c r="E8" s="168">
        <v>1920745</v>
      </c>
      <c r="F8" s="146"/>
      <c r="G8" s="216">
        <v>13902</v>
      </c>
      <c r="H8" s="219"/>
      <c r="I8" s="220"/>
    </row>
    <row r="9" spans="1:9" ht="23.25" x14ac:dyDescent="0.25">
      <c r="A9" s="214" t="s">
        <v>9</v>
      </c>
      <c r="B9" s="215" t="s">
        <v>10</v>
      </c>
      <c r="C9" s="146" t="s">
        <v>18</v>
      </c>
      <c r="D9" s="168">
        <v>1064231</v>
      </c>
      <c r="E9" s="168">
        <v>3244552</v>
      </c>
      <c r="F9" s="146"/>
      <c r="G9" s="216">
        <v>12750</v>
      </c>
      <c r="H9" s="219"/>
      <c r="I9" s="220"/>
    </row>
    <row r="10" spans="1:9" ht="36.75" x14ac:dyDescent="0.25">
      <c r="A10" s="214" t="s">
        <v>9</v>
      </c>
      <c r="B10" s="215" t="s">
        <v>10</v>
      </c>
      <c r="C10" s="146" t="s">
        <v>19</v>
      </c>
      <c r="D10" s="168">
        <v>1107343</v>
      </c>
      <c r="E10" s="168">
        <v>5090173</v>
      </c>
      <c r="F10" s="146"/>
      <c r="G10" s="216">
        <v>9059</v>
      </c>
      <c r="H10" s="219"/>
      <c r="I10" s="220"/>
    </row>
    <row r="11" spans="1:9" ht="24.75" x14ac:dyDescent="0.25">
      <c r="A11" s="214" t="s">
        <v>9</v>
      </c>
      <c r="B11" s="215" t="s">
        <v>10</v>
      </c>
      <c r="C11" s="146" t="s">
        <v>20</v>
      </c>
      <c r="D11" s="168">
        <v>1113395</v>
      </c>
      <c r="E11" s="168"/>
      <c r="F11" s="146"/>
      <c r="G11" s="216">
        <v>6960</v>
      </c>
      <c r="H11" s="217"/>
      <c r="I11" s="218"/>
    </row>
    <row r="12" spans="1:9" ht="36.75" x14ac:dyDescent="0.25">
      <c r="A12" s="214" t="s">
        <v>9</v>
      </c>
      <c r="B12" s="215" t="s">
        <v>10</v>
      </c>
      <c r="C12" s="146" t="s">
        <v>21</v>
      </c>
      <c r="D12" s="168">
        <v>1027205</v>
      </c>
      <c r="E12" s="168"/>
      <c r="F12" s="146"/>
      <c r="G12" s="216">
        <v>16000</v>
      </c>
      <c r="H12" s="217"/>
      <c r="I12" s="218"/>
    </row>
    <row r="13" spans="1:9" ht="44.25" customHeight="1" x14ac:dyDescent="0.25">
      <c r="A13" s="214" t="s">
        <v>9</v>
      </c>
      <c r="B13" s="215" t="s">
        <v>10</v>
      </c>
      <c r="C13" s="146" t="s">
        <v>22</v>
      </c>
      <c r="D13" s="168">
        <v>1064231</v>
      </c>
      <c r="E13" s="168">
        <v>3244552</v>
      </c>
      <c r="F13" s="146"/>
      <c r="G13" s="216">
        <v>13600</v>
      </c>
      <c r="H13" s="219"/>
      <c r="I13" s="220"/>
    </row>
    <row r="14" spans="1:9" ht="23.25" x14ac:dyDescent="0.25">
      <c r="A14" s="214" t="s">
        <v>9</v>
      </c>
      <c r="B14" s="215" t="s">
        <v>10</v>
      </c>
      <c r="C14" s="146" t="s">
        <v>23</v>
      </c>
      <c r="D14" s="168">
        <v>283895</v>
      </c>
      <c r="E14" s="168">
        <v>1600379</v>
      </c>
      <c r="F14" s="146"/>
      <c r="G14" s="216">
        <v>31875</v>
      </c>
      <c r="H14" s="219"/>
      <c r="I14" s="220"/>
    </row>
    <row r="15" spans="1:9" ht="23.25" x14ac:dyDescent="0.25">
      <c r="A15" s="214" t="s">
        <v>9</v>
      </c>
      <c r="B15" s="215" t="s">
        <v>10</v>
      </c>
      <c r="C15" s="146" t="s">
        <v>24</v>
      </c>
      <c r="D15" s="222">
        <v>1158926</v>
      </c>
      <c r="E15" s="223"/>
      <c r="F15" s="146"/>
      <c r="G15" s="216">
        <v>7480</v>
      </c>
      <c r="H15" s="217"/>
      <c r="I15" s="218"/>
    </row>
    <row r="16" spans="1:9" ht="24.75" x14ac:dyDescent="0.25">
      <c r="A16" s="214" t="s">
        <v>9</v>
      </c>
      <c r="B16" s="215" t="s">
        <v>10</v>
      </c>
      <c r="C16" s="146" t="s">
        <v>25</v>
      </c>
      <c r="D16" s="168">
        <v>1142005</v>
      </c>
      <c r="E16" s="168">
        <v>7338082</v>
      </c>
      <c r="F16" s="146"/>
      <c r="G16" s="216">
        <v>16337</v>
      </c>
      <c r="H16" s="216"/>
      <c r="I16" s="224"/>
    </row>
    <row r="17" spans="1:9" ht="24.75" x14ac:dyDescent="0.25">
      <c r="A17" s="214" t="s">
        <v>9</v>
      </c>
      <c r="B17" s="215" t="s">
        <v>10</v>
      </c>
      <c r="C17" s="146" t="s">
        <v>26</v>
      </c>
      <c r="D17" s="168">
        <v>1132577</v>
      </c>
      <c r="E17" s="168">
        <v>6707365</v>
      </c>
      <c r="F17" s="146"/>
      <c r="G17" s="216">
        <v>14400</v>
      </c>
      <c r="H17" s="219"/>
      <c r="I17" s="220"/>
    </row>
    <row r="18" spans="1:9" ht="23.25" x14ac:dyDescent="0.25">
      <c r="A18" s="214" t="s">
        <v>9</v>
      </c>
      <c r="B18" s="215" t="s">
        <v>10</v>
      </c>
      <c r="C18" s="146" t="s">
        <v>27</v>
      </c>
      <c r="D18" s="168">
        <v>801819</v>
      </c>
      <c r="E18" s="168">
        <v>2394165</v>
      </c>
      <c r="F18" s="146" t="s">
        <v>28</v>
      </c>
      <c r="G18" s="216">
        <v>25716</v>
      </c>
      <c r="H18" s="219"/>
      <c r="I18" s="220"/>
    </row>
    <row r="19" spans="1:9" ht="23.25" x14ac:dyDescent="0.25">
      <c r="A19" s="214" t="s">
        <v>9</v>
      </c>
      <c r="B19" s="215" t="s">
        <v>10</v>
      </c>
      <c r="C19" s="146" t="s">
        <v>27</v>
      </c>
      <c r="D19" s="168">
        <v>801819</v>
      </c>
      <c r="E19" s="168">
        <v>2394165</v>
      </c>
      <c r="F19" s="146" t="s">
        <v>29</v>
      </c>
      <c r="G19" s="216">
        <v>27452</v>
      </c>
      <c r="H19" s="216"/>
      <c r="I19" s="224"/>
    </row>
    <row r="20" spans="1:9" ht="24.75" x14ac:dyDescent="0.25">
      <c r="A20" s="214" t="s">
        <v>9</v>
      </c>
      <c r="B20" s="215" t="s">
        <v>10</v>
      </c>
      <c r="C20" s="146" t="s">
        <v>30</v>
      </c>
      <c r="D20" s="168">
        <v>1045344</v>
      </c>
      <c r="E20" s="168"/>
      <c r="F20" s="146"/>
      <c r="G20" s="216">
        <v>20461</v>
      </c>
      <c r="H20" s="217"/>
      <c r="I20" s="218"/>
    </row>
    <row r="21" spans="1:9" ht="24.75" x14ac:dyDescent="0.25">
      <c r="A21" s="214" t="s">
        <v>9</v>
      </c>
      <c r="B21" s="215" t="s">
        <v>10</v>
      </c>
      <c r="C21" s="146" t="s">
        <v>31</v>
      </c>
      <c r="D21" s="168">
        <v>1070263</v>
      </c>
      <c r="E21" s="168">
        <v>3507093</v>
      </c>
      <c r="F21" s="146" t="s">
        <v>32</v>
      </c>
      <c r="G21" s="216">
        <v>22400</v>
      </c>
      <c r="H21" s="217"/>
      <c r="I21" s="218"/>
    </row>
    <row r="22" spans="1:9" ht="24.75" x14ac:dyDescent="0.25">
      <c r="A22" s="214" t="s">
        <v>9</v>
      </c>
      <c r="B22" s="215" t="s">
        <v>10</v>
      </c>
      <c r="C22" s="146" t="s">
        <v>33</v>
      </c>
      <c r="D22" s="168">
        <v>1143912</v>
      </c>
      <c r="E22" s="168">
        <v>7519992</v>
      </c>
      <c r="F22" s="146"/>
      <c r="G22" s="216">
        <v>45321</v>
      </c>
      <c r="H22" s="219"/>
      <c r="I22" s="220"/>
    </row>
    <row r="23" spans="1:9" ht="24.75" x14ac:dyDescent="0.25">
      <c r="A23" s="214" t="s">
        <v>9</v>
      </c>
      <c r="B23" s="215" t="s">
        <v>10</v>
      </c>
      <c r="C23" s="146" t="s">
        <v>34</v>
      </c>
      <c r="D23" s="168">
        <v>299416</v>
      </c>
      <c r="E23" s="168">
        <v>2161913</v>
      </c>
      <c r="F23" s="146"/>
      <c r="G23" s="216">
        <v>113421</v>
      </c>
      <c r="H23" s="217"/>
      <c r="I23" s="218"/>
    </row>
    <row r="24" spans="1:9" ht="24.75" x14ac:dyDescent="0.25">
      <c r="A24" s="214" t="s">
        <v>9</v>
      </c>
      <c r="B24" s="215" t="s">
        <v>10</v>
      </c>
      <c r="C24" s="146" t="s">
        <v>35</v>
      </c>
      <c r="D24" s="168"/>
      <c r="E24" s="168">
        <v>9996890</v>
      </c>
      <c r="F24" s="146"/>
      <c r="G24" s="216">
        <v>23000</v>
      </c>
      <c r="H24" s="219"/>
      <c r="I24" s="220"/>
    </row>
    <row r="25" spans="1:9" ht="36.75" x14ac:dyDescent="0.25">
      <c r="A25" s="214" t="s">
        <v>9</v>
      </c>
      <c r="B25" s="215" t="s">
        <v>10</v>
      </c>
      <c r="C25" s="146" t="s">
        <v>36</v>
      </c>
      <c r="D25" s="168">
        <v>1084999</v>
      </c>
      <c r="E25" s="168"/>
      <c r="F25" s="146"/>
      <c r="G25" s="216">
        <v>52890</v>
      </c>
      <c r="H25" s="219"/>
      <c r="I25" s="220"/>
    </row>
    <row r="26" spans="1:9" ht="24.75" x14ac:dyDescent="0.25">
      <c r="A26" s="214" t="s">
        <v>9</v>
      </c>
      <c r="B26" s="215" t="s">
        <v>10</v>
      </c>
      <c r="C26" s="146" t="s">
        <v>37</v>
      </c>
      <c r="D26" s="44"/>
      <c r="E26" s="44" t="s">
        <v>38</v>
      </c>
      <c r="F26" s="146"/>
      <c r="G26" s="216">
        <v>42713</v>
      </c>
      <c r="H26" s="216"/>
      <c r="I26" s="224"/>
    </row>
    <row r="27" spans="1:9" ht="23.25" x14ac:dyDescent="0.25">
      <c r="A27" s="214" t="s">
        <v>9</v>
      </c>
      <c r="B27" s="215" t="s">
        <v>10</v>
      </c>
      <c r="C27" s="146" t="s">
        <v>39</v>
      </c>
      <c r="D27" s="44">
        <v>1152354</v>
      </c>
      <c r="E27" s="44">
        <v>8359498</v>
      </c>
      <c r="F27" s="146"/>
      <c r="G27" s="216">
        <v>15000</v>
      </c>
      <c r="H27" s="216"/>
      <c r="I27" s="224"/>
    </row>
    <row r="28" spans="1:9" ht="23.25" x14ac:dyDescent="0.25">
      <c r="A28" s="214" t="s">
        <v>9</v>
      </c>
      <c r="B28" s="215" t="s">
        <v>10</v>
      </c>
      <c r="C28" s="146" t="s">
        <v>40</v>
      </c>
      <c r="D28" s="44">
        <v>1084545</v>
      </c>
      <c r="E28" s="168">
        <v>4009766</v>
      </c>
      <c r="F28" s="146" t="s">
        <v>41</v>
      </c>
      <c r="G28" s="216">
        <v>13902</v>
      </c>
      <c r="H28" s="219"/>
      <c r="I28" s="220"/>
    </row>
    <row r="29" spans="1:9" ht="23.25" x14ac:dyDescent="0.25">
      <c r="A29" s="214" t="s">
        <v>9</v>
      </c>
      <c r="B29" s="215" t="s">
        <v>10</v>
      </c>
      <c r="C29" s="146" t="s">
        <v>40</v>
      </c>
      <c r="D29" s="44">
        <v>1084545</v>
      </c>
      <c r="E29" s="168">
        <v>4009766</v>
      </c>
      <c r="F29" s="146" t="s">
        <v>42</v>
      </c>
      <c r="G29" s="216">
        <v>4271</v>
      </c>
      <c r="H29" s="216"/>
      <c r="I29" s="224"/>
    </row>
    <row r="30" spans="1:9" ht="23.25" x14ac:dyDescent="0.25">
      <c r="A30" s="214" t="s">
        <v>9</v>
      </c>
      <c r="B30" s="215" t="s">
        <v>10</v>
      </c>
      <c r="C30" s="146" t="s">
        <v>43</v>
      </c>
      <c r="D30" s="168">
        <v>1102451</v>
      </c>
      <c r="E30" s="168">
        <v>3443520</v>
      </c>
      <c r="F30" s="146"/>
      <c r="G30" s="216">
        <v>14400</v>
      </c>
      <c r="H30" s="217"/>
      <c r="I30" s="218"/>
    </row>
    <row r="31" spans="1:9" x14ac:dyDescent="0.25">
      <c r="A31" s="225"/>
      <c r="B31" s="226"/>
      <c r="C31" s="227" t="s">
        <v>44</v>
      </c>
      <c r="D31" s="228"/>
      <c r="E31" s="228"/>
      <c r="F31" s="229"/>
      <c r="G31" s="230">
        <f>SUM(G2:G30)</f>
        <v>729733</v>
      </c>
      <c r="H31" s="231"/>
      <c r="I31" s="232"/>
    </row>
    <row r="32" spans="1:9" ht="23.25" x14ac:dyDescent="0.25">
      <c r="A32" s="214" t="s">
        <v>9</v>
      </c>
      <c r="B32" s="215" t="s">
        <v>45</v>
      </c>
      <c r="C32" s="146" t="s">
        <v>46</v>
      </c>
      <c r="D32" s="44">
        <v>1105835</v>
      </c>
      <c r="E32" s="44">
        <v>5090324</v>
      </c>
      <c r="F32" s="146" t="s">
        <v>45</v>
      </c>
      <c r="G32" s="216"/>
      <c r="H32" s="216">
        <v>120000</v>
      </c>
      <c r="I32" s="233">
        <v>43555</v>
      </c>
    </row>
    <row r="33" spans="1:9" ht="23.25" x14ac:dyDescent="0.25">
      <c r="A33" s="214" t="s">
        <v>9</v>
      </c>
      <c r="B33" s="215" t="s">
        <v>47</v>
      </c>
      <c r="C33" s="146" t="s">
        <v>46</v>
      </c>
      <c r="D33" s="44">
        <v>1105835</v>
      </c>
      <c r="E33" s="44">
        <v>5090324</v>
      </c>
      <c r="F33" s="146" t="s">
        <v>48</v>
      </c>
      <c r="G33" s="216"/>
      <c r="H33" s="216">
        <v>423730</v>
      </c>
      <c r="I33" s="233">
        <v>43555</v>
      </c>
    </row>
    <row r="34" spans="1:9" ht="23.25" x14ac:dyDescent="0.25">
      <c r="A34" s="214" t="s">
        <v>9</v>
      </c>
      <c r="B34" s="215" t="s">
        <v>49</v>
      </c>
      <c r="C34" s="146" t="s">
        <v>50</v>
      </c>
      <c r="D34" s="168"/>
      <c r="E34" s="168"/>
      <c r="F34" s="146"/>
      <c r="G34" s="216"/>
      <c r="H34" s="216">
        <v>72125</v>
      </c>
      <c r="I34" s="224">
        <v>42825</v>
      </c>
    </row>
    <row r="35" spans="1:9" x14ac:dyDescent="0.25">
      <c r="A35" s="181"/>
      <c r="B35" s="182"/>
      <c r="C35" s="199" t="s">
        <v>44</v>
      </c>
      <c r="D35" s="184"/>
      <c r="E35" s="184"/>
      <c r="F35" s="199"/>
      <c r="G35" s="234"/>
      <c r="H35" s="234">
        <f>SUM(H32:H34)</f>
        <v>615855</v>
      </c>
      <c r="I35" s="235"/>
    </row>
    <row r="36" spans="1:9" ht="23.25" x14ac:dyDescent="0.25">
      <c r="A36" s="214" t="s">
        <v>9</v>
      </c>
      <c r="B36" s="215" t="s">
        <v>51</v>
      </c>
      <c r="C36" s="165" t="s">
        <v>52</v>
      </c>
      <c r="D36" s="168">
        <v>1061055</v>
      </c>
      <c r="E36" s="168">
        <v>3316471</v>
      </c>
      <c r="F36" s="165" t="s">
        <v>53</v>
      </c>
      <c r="G36" s="217"/>
      <c r="H36" s="217">
        <v>331799.40000000002</v>
      </c>
      <c r="I36" s="218">
        <v>43190</v>
      </c>
    </row>
    <row r="37" spans="1:9" ht="24.75" x14ac:dyDescent="0.25">
      <c r="A37" s="214" t="s">
        <v>9</v>
      </c>
      <c r="B37" s="215" t="s">
        <v>51</v>
      </c>
      <c r="C37" s="165" t="s">
        <v>52</v>
      </c>
      <c r="D37" s="168">
        <v>1061055</v>
      </c>
      <c r="E37" s="168">
        <v>3316471</v>
      </c>
      <c r="F37" s="165" t="s">
        <v>54</v>
      </c>
      <c r="G37" s="217"/>
      <c r="H37" s="217">
        <v>76184.100000000006</v>
      </c>
      <c r="I37" s="218">
        <v>43190</v>
      </c>
    </row>
    <row r="38" spans="1:9" ht="24.75" x14ac:dyDescent="0.25">
      <c r="A38" s="214" t="s">
        <v>9</v>
      </c>
      <c r="B38" s="215" t="s">
        <v>51</v>
      </c>
      <c r="C38" s="146" t="s">
        <v>55</v>
      </c>
      <c r="D38" s="168">
        <v>1070263</v>
      </c>
      <c r="E38" s="168">
        <v>3507093</v>
      </c>
      <c r="F38" s="165"/>
      <c r="G38" s="217"/>
      <c r="H38" s="217">
        <v>406300</v>
      </c>
      <c r="I38" s="218">
        <v>43190</v>
      </c>
    </row>
    <row r="39" spans="1:9" ht="23.25" x14ac:dyDescent="0.25">
      <c r="A39" s="214" t="s">
        <v>9</v>
      </c>
      <c r="B39" s="215" t="s">
        <v>51</v>
      </c>
      <c r="C39" s="165" t="s">
        <v>56</v>
      </c>
      <c r="D39" s="168">
        <v>277927</v>
      </c>
      <c r="E39" s="168">
        <v>1418763</v>
      </c>
      <c r="F39" s="165"/>
      <c r="G39" s="217"/>
      <c r="H39" s="217">
        <v>391339.8</v>
      </c>
      <c r="I39" s="218">
        <v>43190</v>
      </c>
    </row>
    <row r="40" spans="1:9" x14ac:dyDescent="0.25">
      <c r="A40" s="236"/>
      <c r="B40" s="236"/>
      <c r="C40" s="237" t="s">
        <v>44</v>
      </c>
      <c r="D40" s="184"/>
      <c r="E40" s="184"/>
      <c r="F40" s="236"/>
      <c r="G40" s="238"/>
      <c r="H40" s="234">
        <f>SUM(H36:H39)</f>
        <v>1205623.3</v>
      </c>
      <c r="I40" s="239"/>
    </row>
    <row r="41" spans="1:9" ht="23.25" x14ac:dyDescent="0.25">
      <c r="A41" s="166" t="s">
        <v>9</v>
      </c>
      <c r="B41" s="167" t="s">
        <v>57</v>
      </c>
      <c r="C41" s="240" t="s">
        <v>58</v>
      </c>
      <c r="D41" s="169"/>
      <c r="E41" s="169"/>
      <c r="F41" s="194"/>
      <c r="G41" s="216">
        <v>5000</v>
      </c>
      <c r="H41" s="172"/>
      <c r="I41" s="224"/>
    </row>
    <row r="42" spans="1:9" ht="23.25" x14ac:dyDescent="0.25">
      <c r="A42" s="166" t="s">
        <v>9</v>
      </c>
      <c r="B42" s="167" t="s">
        <v>57</v>
      </c>
      <c r="C42" s="240" t="s">
        <v>59</v>
      </c>
      <c r="D42" s="168"/>
      <c r="E42" s="168"/>
      <c r="F42" s="241"/>
      <c r="G42" s="216">
        <v>5000</v>
      </c>
      <c r="H42" s="172"/>
      <c r="I42" s="224"/>
    </row>
    <row r="43" spans="1:9" ht="23.25" x14ac:dyDescent="0.25">
      <c r="A43" s="166" t="s">
        <v>9</v>
      </c>
      <c r="B43" s="167" t="s">
        <v>57</v>
      </c>
      <c r="C43" s="240" t="s">
        <v>60</v>
      </c>
      <c r="D43" s="168"/>
      <c r="E43" s="168"/>
      <c r="F43" s="241"/>
      <c r="G43" s="216">
        <v>9600</v>
      </c>
      <c r="H43" s="172"/>
      <c r="I43" s="224"/>
    </row>
    <row r="44" spans="1:9" ht="23.25" x14ac:dyDescent="0.25">
      <c r="A44" s="166" t="s">
        <v>9</v>
      </c>
      <c r="B44" s="167" t="s">
        <v>57</v>
      </c>
      <c r="C44" s="240" t="s">
        <v>61</v>
      </c>
      <c r="D44" s="168"/>
      <c r="E44" s="168"/>
      <c r="F44" s="241"/>
      <c r="G44" s="216">
        <v>10000</v>
      </c>
      <c r="H44" s="216"/>
      <c r="I44" s="224"/>
    </row>
    <row r="45" spans="1:9" ht="23.25" x14ac:dyDescent="0.25">
      <c r="A45" s="166" t="s">
        <v>9</v>
      </c>
      <c r="B45" s="167" t="s">
        <v>57</v>
      </c>
      <c r="C45" s="240" t="s">
        <v>62</v>
      </c>
      <c r="D45" s="168"/>
      <c r="E45" s="168"/>
      <c r="F45" s="241"/>
      <c r="G45" s="216">
        <v>8300</v>
      </c>
      <c r="H45" s="216"/>
      <c r="I45" s="224"/>
    </row>
    <row r="46" spans="1:9" ht="23.25" x14ac:dyDescent="0.25">
      <c r="A46" s="166" t="s">
        <v>9</v>
      </c>
      <c r="B46" s="167" t="s">
        <v>57</v>
      </c>
      <c r="C46" s="240" t="s">
        <v>63</v>
      </c>
      <c r="D46" s="168"/>
      <c r="E46" s="168"/>
      <c r="F46" s="241"/>
      <c r="G46" s="216">
        <v>6000</v>
      </c>
      <c r="H46" s="216"/>
      <c r="I46" s="224"/>
    </row>
    <row r="47" spans="1:9" ht="23.25" x14ac:dyDescent="0.25">
      <c r="A47" s="166" t="s">
        <v>9</v>
      </c>
      <c r="B47" s="167" t="s">
        <v>57</v>
      </c>
      <c r="C47" s="240" t="s">
        <v>64</v>
      </c>
      <c r="D47" s="168"/>
      <c r="E47" s="168"/>
      <c r="F47" s="241"/>
      <c r="G47" s="216">
        <v>5000</v>
      </c>
      <c r="H47" s="216"/>
      <c r="I47" s="224"/>
    </row>
    <row r="48" spans="1:9" ht="23.25" x14ac:dyDescent="0.25">
      <c r="A48" s="166" t="s">
        <v>9</v>
      </c>
      <c r="B48" s="167" t="s">
        <v>57</v>
      </c>
      <c r="C48" s="240" t="s">
        <v>65</v>
      </c>
      <c r="D48" s="168"/>
      <c r="E48" s="168"/>
      <c r="F48" s="241"/>
      <c r="G48" s="216">
        <v>9954</v>
      </c>
      <c r="H48" s="216"/>
      <c r="I48" s="224"/>
    </row>
    <row r="49" spans="1:9" ht="23.25" x14ac:dyDescent="0.25">
      <c r="A49" s="166" t="s">
        <v>9</v>
      </c>
      <c r="B49" s="167" t="s">
        <v>57</v>
      </c>
      <c r="C49" s="240" t="s">
        <v>66</v>
      </c>
      <c r="D49" s="168"/>
      <c r="E49" s="168"/>
      <c r="F49" s="241"/>
      <c r="G49" s="216">
        <v>4418</v>
      </c>
      <c r="H49" s="216"/>
      <c r="I49" s="224"/>
    </row>
    <row r="50" spans="1:9" ht="23.25" x14ac:dyDescent="0.25">
      <c r="A50" s="166" t="s">
        <v>9</v>
      </c>
      <c r="B50" s="167" t="s">
        <v>57</v>
      </c>
      <c r="C50" s="240" t="s">
        <v>67</v>
      </c>
      <c r="D50" s="168"/>
      <c r="E50" s="168"/>
      <c r="F50" s="241"/>
      <c r="G50" s="216">
        <v>8527</v>
      </c>
      <c r="H50" s="216"/>
      <c r="I50" s="224"/>
    </row>
    <row r="51" spans="1:9" ht="24.75" x14ac:dyDescent="0.25">
      <c r="A51" s="166" t="s">
        <v>9</v>
      </c>
      <c r="B51" s="167" t="s">
        <v>57</v>
      </c>
      <c r="C51" s="240" t="s">
        <v>68</v>
      </c>
      <c r="D51" s="168"/>
      <c r="E51" s="168"/>
      <c r="F51" s="27" t="s">
        <v>69</v>
      </c>
      <c r="G51" s="216">
        <v>5856</v>
      </c>
      <c r="H51" s="216"/>
      <c r="I51" s="224"/>
    </row>
    <row r="52" spans="1:9" ht="24.75" x14ac:dyDescent="0.25">
      <c r="A52" s="166" t="s">
        <v>9</v>
      </c>
      <c r="B52" s="167" t="s">
        <v>57</v>
      </c>
      <c r="C52" s="240" t="s">
        <v>68</v>
      </c>
      <c r="D52" s="168"/>
      <c r="E52" s="168"/>
      <c r="F52" s="27" t="s">
        <v>70</v>
      </c>
      <c r="G52" s="216">
        <v>3230</v>
      </c>
      <c r="H52" s="216"/>
      <c r="I52" s="224"/>
    </row>
    <row r="53" spans="1:9" ht="23.25" x14ac:dyDescent="0.25">
      <c r="A53" s="166" t="s">
        <v>9</v>
      </c>
      <c r="B53" s="167" t="s">
        <v>57</v>
      </c>
      <c r="C53" s="240" t="s">
        <v>71</v>
      </c>
      <c r="D53" s="168"/>
      <c r="E53" s="168"/>
      <c r="F53" s="241"/>
      <c r="G53" s="216">
        <v>1000</v>
      </c>
      <c r="H53" s="216"/>
      <c r="I53" s="224"/>
    </row>
    <row r="54" spans="1:9" ht="23.25" x14ac:dyDescent="0.25">
      <c r="A54" s="166" t="s">
        <v>9</v>
      </c>
      <c r="B54" s="167" t="s">
        <v>57</v>
      </c>
      <c r="C54" s="240" t="s">
        <v>72</v>
      </c>
      <c r="D54" s="168"/>
      <c r="E54" s="168"/>
      <c r="F54" s="241"/>
      <c r="G54" s="216">
        <v>10000</v>
      </c>
      <c r="H54" s="216"/>
      <c r="I54" s="224"/>
    </row>
    <row r="55" spans="1:9" ht="23.25" x14ac:dyDescent="0.25">
      <c r="A55" s="166" t="s">
        <v>9</v>
      </c>
      <c r="B55" s="167" t="s">
        <v>57</v>
      </c>
      <c r="C55" s="240" t="s">
        <v>73</v>
      </c>
      <c r="D55" s="168"/>
      <c r="E55" s="168"/>
      <c r="F55" s="241"/>
      <c r="G55" s="216">
        <v>6400</v>
      </c>
      <c r="H55" s="216"/>
      <c r="I55" s="224"/>
    </row>
    <row r="56" spans="1:9" ht="23.25" x14ac:dyDescent="0.25">
      <c r="A56" s="166" t="s">
        <v>9</v>
      </c>
      <c r="B56" s="167" t="s">
        <v>57</v>
      </c>
      <c r="C56" s="240" t="s">
        <v>74</v>
      </c>
      <c r="D56" s="168"/>
      <c r="E56" s="168"/>
      <c r="F56" s="241"/>
      <c r="G56" s="216">
        <v>1800</v>
      </c>
      <c r="H56" s="216"/>
      <c r="I56" s="224"/>
    </row>
    <row r="57" spans="1:9" ht="23.25" x14ac:dyDescent="0.25">
      <c r="A57" s="166" t="s">
        <v>9</v>
      </c>
      <c r="B57" s="167" t="s">
        <v>57</v>
      </c>
      <c r="C57" s="240" t="s">
        <v>75</v>
      </c>
      <c r="D57" s="168"/>
      <c r="E57" s="168"/>
      <c r="F57" s="241"/>
      <c r="G57" s="216">
        <v>8950</v>
      </c>
      <c r="H57" s="216"/>
      <c r="I57" s="224"/>
    </row>
    <row r="58" spans="1:9" ht="23.25" x14ac:dyDescent="0.25">
      <c r="A58" s="166" t="s">
        <v>9</v>
      </c>
      <c r="B58" s="167" t="s">
        <v>57</v>
      </c>
      <c r="C58" s="240" t="s">
        <v>76</v>
      </c>
      <c r="D58" s="169"/>
      <c r="E58" s="169"/>
      <c r="F58" s="190"/>
      <c r="G58" s="216">
        <v>8456</v>
      </c>
      <c r="H58" s="242"/>
      <c r="I58" s="224"/>
    </row>
    <row r="59" spans="1:9" ht="23.25" x14ac:dyDescent="0.25">
      <c r="A59" s="166" t="s">
        <v>9</v>
      </c>
      <c r="B59" s="167" t="s">
        <v>57</v>
      </c>
      <c r="C59" s="240" t="s">
        <v>77</v>
      </c>
      <c r="D59" s="169"/>
      <c r="E59" s="169"/>
      <c r="F59" s="190"/>
      <c r="G59" s="216">
        <v>8749</v>
      </c>
      <c r="H59" s="242"/>
      <c r="I59" s="224"/>
    </row>
    <row r="60" spans="1:9" ht="23.25" x14ac:dyDescent="0.25">
      <c r="A60" s="166" t="s">
        <v>9</v>
      </c>
      <c r="B60" s="167" t="s">
        <v>57</v>
      </c>
      <c r="C60" s="240" t="s">
        <v>78</v>
      </c>
      <c r="D60" s="169"/>
      <c r="E60" s="169"/>
      <c r="F60" s="190"/>
      <c r="G60" s="216">
        <v>8450</v>
      </c>
      <c r="H60" s="242"/>
      <c r="I60" s="224"/>
    </row>
    <row r="61" spans="1:9" ht="23.25" x14ac:dyDescent="0.25">
      <c r="A61" s="166" t="s">
        <v>9</v>
      </c>
      <c r="B61" s="167" t="s">
        <v>57</v>
      </c>
      <c r="C61" s="240" t="s">
        <v>79</v>
      </c>
      <c r="D61" s="168"/>
      <c r="E61" s="168"/>
      <c r="F61" s="189"/>
      <c r="G61" s="216">
        <v>6000</v>
      </c>
      <c r="H61" s="216"/>
      <c r="I61" s="224"/>
    </row>
    <row r="62" spans="1:9" ht="23.25" x14ac:dyDescent="0.25">
      <c r="A62" s="166" t="s">
        <v>9</v>
      </c>
      <c r="B62" s="167" t="s">
        <v>57</v>
      </c>
      <c r="C62" s="240" t="s">
        <v>80</v>
      </c>
      <c r="D62" s="168"/>
      <c r="E62" s="168"/>
      <c r="F62" s="189"/>
      <c r="G62" s="216">
        <v>5000</v>
      </c>
      <c r="H62" s="216"/>
      <c r="I62" s="224"/>
    </row>
    <row r="63" spans="1:9" ht="23.25" x14ac:dyDescent="0.25">
      <c r="A63" s="166" t="s">
        <v>9</v>
      </c>
      <c r="B63" s="167" t="s">
        <v>57</v>
      </c>
      <c r="C63" s="240" t="s">
        <v>81</v>
      </c>
      <c r="D63" s="243">
        <v>1157401</v>
      </c>
      <c r="E63" s="243">
        <v>8757344</v>
      </c>
      <c r="F63" s="189"/>
      <c r="G63" s="216">
        <v>6500</v>
      </c>
      <c r="H63" s="216"/>
      <c r="I63" s="224"/>
    </row>
    <row r="64" spans="1:9" ht="24.75" x14ac:dyDescent="0.25">
      <c r="A64" s="166" t="s">
        <v>9</v>
      </c>
      <c r="B64" s="167" t="s">
        <v>57</v>
      </c>
      <c r="C64" s="240" t="s">
        <v>82</v>
      </c>
      <c r="D64" s="168"/>
      <c r="E64" s="168"/>
      <c r="F64" s="189"/>
      <c r="G64" s="216">
        <v>7810</v>
      </c>
      <c r="H64" s="216"/>
      <c r="I64" s="224"/>
    </row>
    <row r="65" spans="1:9" ht="23.25" x14ac:dyDescent="0.25">
      <c r="A65" s="166" t="s">
        <v>9</v>
      </c>
      <c r="B65" s="167" t="s">
        <v>57</v>
      </c>
      <c r="C65" s="240" t="s">
        <v>83</v>
      </c>
      <c r="D65" s="168"/>
      <c r="E65" s="168"/>
      <c r="F65" s="189"/>
      <c r="G65" s="216">
        <v>10000</v>
      </c>
      <c r="H65" s="216"/>
      <c r="I65" s="224"/>
    </row>
    <row r="66" spans="1:9" ht="24.75" x14ac:dyDescent="0.25">
      <c r="A66" s="166" t="s">
        <v>9</v>
      </c>
      <c r="B66" s="167" t="s">
        <v>57</v>
      </c>
      <c r="C66" s="240" t="s">
        <v>84</v>
      </c>
      <c r="D66" s="168"/>
      <c r="E66" s="168"/>
      <c r="F66" s="27" t="s">
        <v>85</v>
      </c>
      <c r="G66" s="216">
        <v>5600</v>
      </c>
      <c r="H66" s="216"/>
      <c r="I66" s="224"/>
    </row>
    <row r="67" spans="1:9" ht="24.75" x14ac:dyDescent="0.25">
      <c r="A67" s="166" t="s">
        <v>9</v>
      </c>
      <c r="B67" s="167" t="s">
        <v>57</v>
      </c>
      <c r="C67" s="240" t="s">
        <v>84</v>
      </c>
      <c r="D67" s="168"/>
      <c r="E67" s="168"/>
      <c r="F67" s="27" t="s">
        <v>86</v>
      </c>
      <c r="G67" s="216">
        <v>4400</v>
      </c>
      <c r="H67" s="216"/>
      <c r="I67" s="224"/>
    </row>
    <row r="68" spans="1:9" x14ac:dyDescent="0.25">
      <c r="A68" s="181"/>
      <c r="B68" s="197"/>
      <c r="C68" s="244" t="s">
        <v>44</v>
      </c>
      <c r="D68" s="184"/>
      <c r="E68" s="184"/>
      <c r="F68" s="245"/>
      <c r="G68" s="234">
        <f>SUM(G41:G67)</f>
        <v>180000</v>
      </c>
      <c r="H68" s="234"/>
      <c r="I68" s="239"/>
    </row>
    <row r="69" spans="1:9" ht="23.25" x14ac:dyDescent="0.25">
      <c r="A69" s="166" t="s">
        <v>9</v>
      </c>
      <c r="B69" s="167" t="s">
        <v>87</v>
      </c>
      <c r="C69" s="153" t="s">
        <v>88</v>
      </c>
      <c r="D69" s="169"/>
      <c r="E69" s="246"/>
      <c r="F69" s="194"/>
      <c r="G69" s="216">
        <v>1200</v>
      </c>
      <c r="H69" s="242"/>
      <c r="I69" s="224"/>
    </row>
    <row r="70" spans="1:9" ht="24.75" x14ac:dyDescent="0.25">
      <c r="A70" s="166" t="s">
        <v>9</v>
      </c>
      <c r="B70" s="167" t="s">
        <v>87</v>
      </c>
      <c r="C70" s="155" t="s">
        <v>89</v>
      </c>
      <c r="D70" s="247"/>
      <c r="E70" s="248"/>
      <c r="F70" s="190"/>
      <c r="G70" s="249">
        <v>1200</v>
      </c>
      <c r="H70" s="242"/>
      <c r="I70" s="224"/>
    </row>
    <row r="71" spans="1:9" ht="23.25" x14ac:dyDescent="0.25">
      <c r="A71" s="166" t="s">
        <v>9</v>
      </c>
      <c r="B71" s="167" t="s">
        <v>87</v>
      </c>
      <c r="C71" s="154" t="s">
        <v>90</v>
      </c>
      <c r="D71" s="250"/>
      <c r="E71" s="248"/>
      <c r="F71" s="190"/>
      <c r="G71" s="251">
        <v>1333</v>
      </c>
      <c r="H71" s="242"/>
      <c r="I71" s="224"/>
    </row>
    <row r="72" spans="1:9" ht="23.25" x14ac:dyDescent="0.25">
      <c r="A72" s="166" t="s">
        <v>9</v>
      </c>
      <c r="B72" s="167" t="s">
        <v>87</v>
      </c>
      <c r="C72" s="154" t="s">
        <v>91</v>
      </c>
      <c r="D72" s="250"/>
      <c r="E72" s="248"/>
      <c r="F72" s="190"/>
      <c r="G72" s="251">
        <v>120</v>
      </c>
      <c r="H72" s="242"/>
      <c r="I72" s="224"/>
    </row>
    <row r="73" spans="1:9" ht="24.75" x14ac:dyDescent="0.25">
      <c r="A73" s="166" t="s">
        <v>9</v>
      </c>
      <c r="B73" s="167" t="s">
        <v>87</v>
      </c>
      <c r="C73" s="154" t="s">
        <v>92</v>
      </c>
      <c r="D73" s="250"/>
      <c r="E73" s="248"/>
      <c r="F73" s="190"/>
      <c r="G73" s="251">
        <v>1200</v>
      </c>
      <c r="H73" s="242"/>
      <c r="I73" s="224"/>
    </row>
    <row r="74" spans="1:9" ht="23.25" x14ac:dyDescent="0.25">
      <c r="A74" s="166" t="s">
        <v>9</v>
      </c>
      <c r="B74" s="167" t="s">
        <v>87</v>
      </c>
      <c r="C74" s="154" t="s">
        <v>93</v>
      </c>
      <c r="D74" s="250"/>
      <c r="E74" s="248"/>
      <c r="F74" s="190"/>
      <c r="G74" s="251">
        <v>1543</v>
      </c>
      <c r="H74" s="242"/>
      <c r="I74" s="224"/>
    </row>
    <row r="75" spans="1:9" ht="23.25" x14ac:dyDescent="0.25">
      <c r="A75" s="166" t="s">
        <v>9</v>
      </c>
      <c r="B75" s="167" t="s">
        <v>87</v>
      </c>
      <c r="C75" s="154" t="s">
        <v>94</v>
      </c>
      <c r="D75" s="250"/>
      <c r="E75" s="248"/>
      <c r="F75" s="190"/>
      <c r="G75" s="251">
        <v>2619</v>
      </c>
      <c r="H75" s="242"/>
      <c r="I75" s="224"/>
    </row>
    <row r="76" spans="1:9" ht="23.25" x14ac:dyDescent="0.25">
      <c r="A76" s="166" t="s">
        <v>9</v>
      </c>
      <c r="B76" s="167" t="s">
        <v>87</v>
      </c>
      <c r="C76" s="154" t="s">
        <v>95</v>
      </c>
      <c r="D76" s="250"/>
      <c r="E76" s="248"/>
      <c r="F76" s="190"/>
      <c r="G76" s="251">
        <v>3773</v>
      </c>
      <c r="H76" s="242"/>
      <c r="I76" s="224"/>
    </row>
    <row r="77" spans="1:9" ht="23.25" x14ac:dyDescent="0.25">
      <c r="A77" s="166" t="s">
        <v>9</v>
      </c>
      <c r="B77" s="167" t="s">
        <v>87</v>
      </c>
      <c r="C77" s="154" t="s">
        <v>96</v>
      </c>
      <c r="D77" s="250"/>
      <c r="E77" s="248"/>
      <c r="F77" s="190"/>
      <c r="G77" s="251">
        <v>1620</v>
      </c>
      <c r="H77" s="242"/>
      <c r="I77" s="224"/>
    </row>
    <row r="78" spans="1:9" ht="23.25" x14ac:dyDescent="0.25">
      <c r="A78" s="166" t="s">
        <v>9</v>
      </c>
      <c r="B78" s="167" t="s">
        <v>87</v>
      </c>
      <c r="C78" s="154" t="s">
        <v>97</v>
      </c>
      <c r="D78" s="250"/>
      <c r="E78" s="248"/>
      <c r="F78" s="190"/>
      <c r="G78" s="251">
        <v>6270</v>
      </c>
      <c r="H78" s="242"/>
      <c r="I78" s="224"/>
    </row>
    <row r="79" spans="1:9" ht="24.75" x14ac:dyDescent="0.25">
      <c r="A79" s="166" t="s">
        <v>9</v>
      </c>
      <c r="B79" s="167" t="s">
        <v>87</v>
      </c>
      <c r="C79" s="154" t="s">
        <v>98</v>
      </c>
      <c r="D79" s="250"/>
      <c r="E79" s="248"/>
      <c r="F79" s="190"/>
      <c r="G79" s="251">
        <v>2539</v>
      </c>
      <c r="H79" s="242"/>
      <c r="I79" s="224"/>
    </row>
    <row r="80" spans="1:9" ht="23.25" x14ac:dyDescent="0.25">
      <c r="A80" s="166" t="s">
        <v>9</v>
      </c>
      <c r="B80" s="167" t="s">
        <v>87</v>
      </c>
      <c r="C80" s="154" t="s">
        <v>99</v>
      </c>
      <c r="D80" s="250"/>
      <c r="E80" s="248"/>
      <c r="F80" s="190"/>
      <c r="G80" s="251">
        <v>1200</v>
      </c>
      <c r="H80" s="242"/>
      <c r="I80" s="224"/>
    </row>
    <row r="81" spans="1:9" ht="23.25" x14ac:dyDescent="0.25">
      <c r="A81" s="166" t="s">
        <v>9</v>
      </c>
      <c r="B81" s="167" t="s">
        <v>87</v>
      </c>
      <c r="C81" s="154" t="s">
        <v>100</v>
      </c>
      <c r="D81" s="250"/>
      <c r="E81" s="248"/>
      <c r="F81" s="190"/>
      <c r="G81" s="251">
        <v>1657</v>
      </c>
      <c r="H81" s="242"/>
      <c r="I81" s="224"/>
    </row>
    <row r="82" spans="1:9" ht="23.25" x14ac:dyDescent="0.25">
      <c r="A82" s="166" t="s">
        <v>9</v>
      </c>
      <c r="B82" s="167" t="s">
        <v>87</v>
      </c>
      <c r="C82" s="154" t="s">
        <v>101</v>
      </c>
      <c r="D82" s="250"/>
      <c r="E82" s="248"/>
      <c r="F82" s="190"/>
      <c r="G82" s="251">
        <v>1200</v>
      </c>
      <c r="H82" s="242"/>
      <c r="I82" s="224"/>
    </row>
    <row r="83" spans="1:9" ht="23.25" x14ac:dyDescent="0.25">
      <c r="A83" s="166" t="s">
        <v>9</v>
      </c>
      <c r="B83" s="167" t="s">
        <v>87</v>
      </c>
      <c r="C83" s="154" t="s">
        <v>102</v>
      </c>
      <c r="D83" s="250"/>
      <c r="E83" s="248"/>
      <c r="F83" s="190"/>
      <c r="G83" s="251">
        <v>1200</v>
      </c>
      <c r="H83" s="242"/>
      <c r="I83" s="224"/>
    </row>
    <row r="84" spans="1:9" ht="23.25" x14ac:dyDescent="0.25">
      <c r="A84" s="166" t="s">
        <v>9</v>
      </c>
      <c r="B84" s="167" t="s">
        <v>87</v>
      </c>
      <c r="C84" s="154" t="s">
        <v>103</v>
      </c>
      <c r="D84" s="250"/>
      <c r="E84" s="248"/>
      <c r="F84" s="190"/>
      <c r="G84" s="251">
        <v>7906</v>
      </c>
      <c r="H84" s="242"/>
      <c r="I84" s="224"/>
    </row>
    <row r="85" spans="1:9" ht="23.25" x14ac:dyDescent="0.25">
      <c r="A85" s="166" t="s">
        <v>9</v>
      </c>
      <c r="B85" s="167" t="s">
        <v>87</v>
      </c>
      <c r="C85" s="154" t="s">
        <v>104</v>
      </c>
      <c r="D85" s="250"/>
      <c r="E85" s="248"/>
      <c r="F85" s="190"/>
      <c r="G85" s="251">
        <v>1200</v>
      </c>
      <c r="H85" s="242"/>
      <c r="I85" s="224"/>
    </row>
    <row r="86" spans="1:9" ht="23.25" x14ac:dyDescent="0.25">
      <c r="A86" s="166" t="s">
        <v>9</v>
      </c>
      <c r="B86" s="167" t="s">
        <v>87</v>
      </c>
      <c r="C86" s="154" t="s">
        <v>61</v>
      </c>
      <c r="D86" s="250"/>
      <c r="E86" s="248"/>
      <c r="F86" s="190"/>
      <c r="G86" s="251">
        <v>1783</v>
      </c>
      <c r="H86" s="242"/>
      <c r="I86" s="224"/>
    </row>
    <row r="87" spans="1:9" ht="23.25" x14ac:dyDescent="0.25">
      <c r="A87" s="166" t="s">
        <v>9</v>
      </c>
      <c r="B87" s="167" t="s">
        <v>87</v>
      </c>
      <c r="C87" s="154" t="s">
        <v>62</v>
      </c>
      <c r="D87" s="250"/>
      <c r="E87" s="248"/>
      <c r="F87" s="190"/>
      <c r="G87" s="251">
        <v>1238</v>
      </c>
      <c r="H87" s="242"/>
      <c r="I87" s="224"/>
    </row>
    <row r="88" spans="1:9" ht="23.25" x14ac:dyDescent="0.25">
      <c r="A88" s="166" t="s">
        <v>9</v>
      </c>
      <c r="B88" s="167" t="s">
        <v>87</v>
      </c>
      <c r="C88" s="154" t="s">
        <v>105</v>
      </c>
      <c r="D88" s="250"/>
      <c r="E88" s="248"/>
      <c r="F88" s="190"/>
      <c r="G88" s="251">
        <v>1200</v>
      </c>
      <c r="H88" s="242"/>
      <c r="I88" s="224"/>
    </row>
    <row r="89" spans="1:9" ht="23.25" x14ac:dyDescent="0.25">
      <c r="A89" s="166" t="s">
        <v>9</v>
      </c>
      <c r="B89" s="167" t="s">
        <v>87</v>
      </c>
      <c r="C89" s="154" t="s">
        <v>106</v>
      </c>
      <c r="D89" s="250"/>
      <c r="E89" s="248"/>
      <c r="F89" s="190"/>
      <c r="G89" s="251">
        <v>1200</v>
      </c>
      <c r="H89" s="242"/>
      <c r="I89" s="224"/>
    </row>
    <row r="90" spans="1:9" ht="23.25" x14ac:dyDescent="0.25">
      <c r="A90" s="166" t="s">
        <v>9</v>
      </c>
      <c r="B90" s="167" t="s">
        <v>87</v>
      </c>
      <c r="C90" s="154" t="s">
        <v>64</v>
      </c>
      <c r="D90" s="250"/>
      <c r="E90" s="248"/>
      <c r="F90" s="190"/>
      <c r="G90" s="251">
        <v>80</v>
      </c>
      <c r="H90" s="242"/>
      <c r="I90" s="224"/>
    </row>
    <row r="91" spans="1:9" ht="23.25" x14ac:dyDescent="0.25">
      <c r="A91" s="166" t="s">
        <v>9</v>
      </c>
      <c r="B91" s="167" t="s">
        <v>87</v>
      </c>
      <c r="C91" s="154" t="s">
        <v>65</v>
      </c>
      <c r="D91" s="250"/>
      <c r="E91" s="248"/>
      <c r="F91" s="190"/>
      <c r="G91" s="251">
        <v>1850</v>
      </c>
      <c r="H91" s="242"/>
      <c r="I91" s="224"/>
    </row>
    <row r="92" spans="1:9" ht="23.25" x14ac:dyDescent="0.25">
      <c r="A92" s="166" t="s">
        <v>9</v>
      </c>
      <c r="B92" s="167" t="s">
        <v>87</v>
      </c>
      <c r="C92" s="154" t="s">
        <v>107</v>
      </c>
      <c r="D92" s="250"/>
      <c r="E92" s="248"/>
      <c r="F92" s="190"/>
      <c r="G92" s="251">
        <v>1972</v>
      </c>
      <c r="H92" s="242"/>
      <c r="I92" s="224"/>
    </row>
    <row r="93" spans="1:9" ht="23.25" x14ac:dyDescent="0.25">
      <c r="A93" s="166" t="s">
        <v>9</v>
      </c>
      <c r="B93" s="167" t="s">
        <v>87</v>
      </c>
      <c r="C93" s="154" t="s">
        <v>108</v>
      </c>
      <c r="D93" s="250"/>
      <c r="E93" s="248"/>
      <c r="F93" s="190"/>
      <c r="G93" s="251">
        <v>1200</v>
      </c>
      <c r="H93" s="242"/>
      <c r="I93" s="224"/>
    </row>
    <row r="94" spans="1:9" ht="36.75" x14ac:dyDescent="0.25">
      <c r="A94" s="166" t="s">
        <v>9</v>
      </c>
      <c r="B94" s="167" t="s">
        <v>87</v>
      </c>
      <c r="C94" s="154" t="s">
        <v>109</v>
      </c>
      <c r="D94" s="250"/>
      <c r="E94" s="248"/>
      <c r="F94" s="190"/>
      <c r="G94" s="251">
        <v>1200</v>
      </c>
      <c r="H94" s="242"/>
      <c r="I94" s="224"/>
    </row>
    <row r="95" spans="1:9" ht="23.25" x14ac:dyDescent="0.25">
      <c r="A95" s="166" t="s">
        <v>9</v>
      </c>
      <c r="B95" s="167" t="s">
        <v>87</v>
      </c>
      <c r="C95" s="154" t="s">
        <v>110</v>
      </c>
      <c r="D95" s="250"/>
      <c r="E95" s="248"/>
      <c r="F95" s="190"/>
      <c r="G95" s="251">
        <v>3700</v>
      </c>
      <c r="H95" s="242"/>
      <c r="I95" s="224"/>
    </row>
    <row r="96" spans="1:9" ht="23.25" x14ac:dyDescent="0.25">
      <c r="A96" s="166" t="s">
        <v>9</v>
      </c>
      <c r="B96" s="167" t="s">
        <v>87</v>
      </c>
      <c r="C96" s="154" t="s">
        <v>111</v>
      </c>
      <c r="D96" s="250"/>
      <c r="E96" s="248"/>
      <c r="F96" s="190"/>
      <c r="G96" s="251">
        <v>1250</v>
      </c>
      <c r="H96" s="242"/>
      <c r="I96" s="224"/>
    </row>
    <row r="97" spans="1:9" ht="24.75" x14ac:dyDescent="0.25">
      <c r="A97" s="166" t="s">
        <v>9</v>
      </c>
      <c r="B97" s="167" t="s">
        <v>87</v>
      </c>
      <c r="C97" s="154" t="s">
        <v>112</v>
      </c>
      <c r="D97" s="250"/>
      <c r="E97" s="248"/>
      <c r="F97" s="190"/>
      <c r="G97" s="251">
        <v>3870</v>
      </c>
      <c r="H97" s="242"/>
      <c r="I97" s="224"/>
    </row>
    <row r="98" spans="1:9" ht="23.25" x14ac:dyDescent="0.25">
      <c r="A98" s="166" t="s">
        <v>9</v>
      </c>
      <c r="B98" s="167" t="s">
        <v>87</v>
      </c>
      <c r="C98" s="154" t="s">
        <v>113</v>
      </c>
      <c r="D98" s="250"/>
      <c r="E98" s="248"/>
      <c r="F98" s="190"/>
      <c r="G98" s="251">
        <v>3407.5</v>
      </c>
      <c r="H98" s="242"/>
      <c r="I98" s="224"/>
    </row>
    <row r="99" spans="1:9" ht="23.25" x14ac:dyDescent="0.25">
      <c r="A99" s="166" t="s">
        <v>9</v>
      </c>
      <c r="B99" s="167" t="s">
        <v>87</v>
      </c>
      <c r="C99" s="154" t="s">
        <v>114</v>
      </c>
      <c r="D99" s="250"/>
      <c r="E99" s="248"/>
      <c r="F99" s="190"/>
      <c r="G99" s="251">
        <v>3128.5</v>
      </c>
      <c r="H99" s="242"/>
      <c r="I99" s="224"/>
    </row>
    <row r="100" spans="1:9" ht="23.25" x14ac:dyDescent="0.25">
      <c r="A100" s="166" t="s">
        <v>9</v>
      </c>
      <c r="B100" s="167" t="s">
        <v>87</v>
      </c>
      <c r="C100" s="154" t="s">
        <v>67</v>
      </c>
      <c r="D100" s="250"/>
      <c r="E100" s="248"/>
      <c r="F100" s="190"/>
      <c r="G100" s="251">
        <v>200</v>
      </c>
      <c r="H100" s="242"/>
      <c r="I100" s="224"/>
    </row>
    <row r="101" spans="1:9" ht="23.25" x14ac:dyDescent="0.25">
      <c r="A101" s="166" t="s">
        <v>9</v>
      </c>
      <c r="B101" s="167" t="s">
        <v>87</v>
      </c>
      <c r="C101" s="154" t="s">
        <v>115</v>
      </c>
      <c r="D101" s="250"/>
      <c r="E101" s="248"/>
      <c r="F101" s="190"/>
      <c r="G101" s="251">
        <v>1200</v>
      </c>
      <c r="H101" s="242"/>
      <c r="I101" s="224"/>
    </row>
    <row r="102" spans="1:9" ht="24.75" x14ac:dyDescent="0.25">
      <c r="A102" s="166" t="s">
        <v>9</v>
      </c>
      <c r="B102" s="167" t="s">
        <v>87</v>
      </c>
      <c r="C102" s="154" t="s">
        <v>116</v>
      </c>
      <c r="D102" s="250"/>
      <c r="E102" s="248"/>
      <c r="F102" s="190"/>
      <c r="G102" s="251">
        <v>1041</v>
      </c>
      <c r="H102" s="242"/>
      <c r="I102" s="224"/>
    </row>
    <row r="103" spans="1:9" ht="23.25" x14ac:dyDescent="0.25">
      <c r="A103" s="166" t="s">
        <v>9</v>
      </c>
      <c r="B103" s="167" t="s">
        <v>87</v>
      </c>
      <c r="C103" s="154" t="s">
        <v>68</v>
      </c>
      <c r="D103" s="250"/>
      <c r="E103" s="248"/>
      <c r="F103" s="190"/>
      <c r="G103" s="251">
        <v>2800</v>
      </c>
      <c r="H103" s="242"/>
      <c r="I103" s="224"/>
    </row>
    <row r="104" spans="1:9" ht="23.25" x14ac:dyDescent="0.25">
      <c r="A104" s="166" t="s">
        <v>9</v>
      </c>
      <c r="B104" s="167" t="s">
        <v>87</v>
      </c>
      <c r="C104" s="155" t="s">
        <v>117</v>
      </c>
      <c r="D104" s="247"/>
      <c r="E104" s="248"/>
      <c r="F104" s="190"/>
      <c r="G104" s="249">
        <v>111.6</v>
      </c>
      <c r="H104" s="242"/>
      <c r="I104" s="224"/>
    </row>
    <row r="105" spans="1:9" ht="23.25" x14ac:dyDescent="0.25">
      <c r="A105" s="166" t="s">
        <v>9</v>
      </c>
      <c r="B105" s="167" t="s">
        <v>87</v>
      </c>
      <c r="C105" s="155" t="s">
        <v>118</v>
      </c>
      <c r="D105" s="247"/>
      <c r="E105" s="248"/>
      <c r="F105" s="190"/>
      <c r="G105" s="249">
        <v>675</v>
      </c>
      <c r="H105" s="242"/>
      <c r="I105" s="224"/>
    </row>
    <row r="106" spans="1:9" ht="23.25" x14ac:dyDescent="0.25">
      <c r="A106" s="166" t="s">
        <v>9</v>
      </c>
      <c r="B106" s="167" t="s">
        <v>87</v>
      </c>
      <c r="C106" s="155" t="s">
        <v>119</v>
      </c>
      <c r="D106" s="247"/>
      <c r="E106" s="248"/>
      <c r="F106" s="190"/>
      <c r="G106" s="249">
        <v>730</v>
      </c>
      <c r="H106" s="242"/>
      <c r="I106" s="224"/>
    </row>
    <row r="107" spans="1:9" ht="23.25" x14ac:dyDescent="0.25">
      <c r="A107" s="166" t="s">
        <v>9</v>
      </c>
      <c r="B107" s="167" t="s">
        <v>87</v>
      </c>
      <c r="C107" s="154" t="s">
        <v>120</v>
      </c>
      <c r="D107" s="250"/>
      <c r="E107" s="248"/>
      <c r="F107" s="190"/>
      <c r="G107" s="251">
        <v>800</v>
      </c>
      <c r="H107" s="242"/>
      <c r="I107" s="224"/>
    </row>
    <row r="108" spans="1:9" ht="23.25" x14ac:dyDescent="0.25">
      <c r="A108" s="166" t="s">
        <v>9</v>
      </c>
      <c r="B108" s="167" t="s">
        <v>87</v>
      </c>
      <c r="C108" s="155" t="s">
        <v>120</v>
      </c>
      <c r="D108" s="247"/>
      <c r="E108" s="248"/>
      <c r="F108" s="190"/>
      <c r="G108" s="249">
        <v>1000</v>
      </c>
      <c r="H108" s="242"/>
      <c r="I108" s="224"/>
    </row>
    <row r="109" spans="1:9" ht="23.25" x14ac:dyDescent="0.25">
      <c r="A109" s="166" t="s">
        <v>9</v>
      </c>
      <c r="B109" s="167" t="s">
        <v>87</v>
      </c>
      <c r="C109" s="154" t="s">
        <v>121</v>
      </c>
      <c r="D109" s="250"/>
      <c r="E109" s="248"/>
      <c r="F109" s="190"/>
      <c r="G109" s="251">
        <v>1200</v>
      </c>
      <c r="H109" s="242"/>
      <c r="I109" s="224"/>
    </row>
    <row r="110" spans="1:9" ht="23.25" x14ac:dyDescent="0.25">
      <c r="A110" s="166" t="s">
        <v>9</v>
      </c>
      <c r="B110" s="167" t="s">
        <v>87</v>
      </c>
      <c r="C110" s="154" t="s">
        <v>122</v>
      </c>
      <c r="D110" s="250"/>
      <c r="E110" s="248"/>
      <c r="F110" s="190"/>
      <c r="G110" s="251">
        <v>2000</v>
      </c>
      <c r="H110" s="242"/>
      <c r="I110" s="224"/>
    </row>
    <row r="111" spans="1:9" ht="23.25" x14ac:dyDescent="0.25">
      <c r="A111" s="166" t="s">
        <v>9</v>
      </c>
      <c r="B111" s="167" t="s">
        <v>87</v>
      </c>
      <c r="C111" s="154" t="s">
        <v>123</v>
      </c>
      <c r="D111" s="250"/>
      <c r="E111" s="248"/>
      <c r="F111" s="190"/>
      <c r="G111" s="251">
        <v>1200</v>
      </c>
      <c r="H111" s="242"/>
      <c r="I111" s="224"/>
    </row>
    <row r="112" spans="1:9" ht="23.25" x14ac:dyDescent="0.25">
      <c r="A112" s="166" t="s">
        <v>9</v>
      </c>
      <c r="B112" s="167" t="s">
        <v>87</v>
      </c>
      <c r="C112" s="154" t="s">
        <v>124</v>
      </c>
      <c r="D112" s="250"/>
      <c r="E112" s="248"/>
      <c r="F112" s="190"/>
      <c r="G112" s="251">
        <v>1200</v>
      </c>
      <c r="H112" s="242"/>
      <c r="I112" s="224"/>
    </row>
    <row r="113" spans="1:9" ht="24.75" x14ac:dyDescent="0.25">
      <c r="A113" s="166" t="s">
        <v>9</v>
      </c>
      <c r="B113" s="167" t="s">
        <v>87</v>
      </c>
      <c r="C113" s="154" t="s">
        <v>125</v>
      </c>
      <c r="D113" s="250"/>
      <c r="E113" s="248"/>
      <c r="F113" s="190"/>
      <c r="G113" s="251">
        <v>1200</v>
      </c>
      <c r="H113" s="242"/>
      <c r="I113" s="224"/>
    </row>
    <row r="114" spans="1:9" ht="24.75" x14ac:dyDescent="0.25">
      <c r="A114" s="166" t="s">
        <v>9</v>
      </c>
      <c r="B114" s="167" t="s">
        <v>87</v>
      </c>
      <c r="C114" s="154" t="s">
        <v>126</v>
      </c>
      <c r="D114" s="250"/>
      <c r="E114" s="248"/>
      <c r="F114" s="190"/>
      <c r="G114" s="251">
        <v>1200</v>
      </c>
      <c r="H114" s="242"/>
      <c r="I114" s="224"/>
    </row>
    <row r="115" spans="1:9" ht="23.25" x14ac:dyDescent="0.25">
      <c r="A115" s="166" t="s">
        <v>9</v>
      </c>
      <c r="B115" s="167" t="s">
        <v>87</v>
      </c>
      <c r="C115" s="154" t="s">
        <v>127</v>
      </c>
      <c r="D115" s="250"/>
      <c r="E115" s="248"/>
      <c r="F115" s="190"/>
      <c r="G115" s="251">
        <v>2350</v>
      </c>
      <c r="H115" s="242"/>
      <c r="I115" s="224"/>
    </row>
    <row r="116" spans="1:9" ht="23.25" x14ac:dyDescent="0.25">
      <c r="A116" s="166" t="s">
        <v>9</v>
      </c>
      <c r="B116" s="167" t="s">
        <v>87</v>
      </c>
      <c r="C116" s="154" t="s">
        <v>72</v>
      </c>
      <c r="D116" s="250"/>
      <c r="E116" s="248"/>
      <c r="F116" s="190"/>
      <c r="G116" s="251">
        <v>3866.5</v>
      </c>
      <c r="H116" s="242"/>
      <c r="I116" s="224"/>
    </row>
    <row r="117" spans="1:9" ht="23.25" x14ac:dyDescent="0.25">
      <c r="A117" s="166" t="s">
        <v>9</v>
      </c>
      <c r="B117" s="167" t="s">
        <v>87</v>
      </c>
      <c r="C117" s="154" t="s">
        <v>128</v>
      </c>
      <c r="D117" s="250"/>
      <c r="E117" s="248"/>
      <c r="F117" s="190"/>
      <c r="G117" s="251">
        <v>2021.5</v>
      </c>
      <c r="H117" s="242"/>
      <c r="I117" s="224"/>
    </row>
    <row r="118" spans="1:9" ht="23.25" x14ac:dyDescent="0.25">
      <c r="A118" s="166" t="s">
        <v>9</v>
      </c>
      <c r="B118" s="167" t="s">
        <v>87</v>
      </c>
      <c r="C118" s="154" t="s">
        <v>73</v>
      </c>
      <c r="D118" s="250"/>
      <c r="E118" s="248"/>
      <c r="F118" s="190"/>
      <c r="G118" s="251">
        <v>2044</v>
      </c>
      <c r="H118" s="242"/>
      <c r="I118" s="224"/>
    </row>
    <row r="119" spans="1:9" ht="24.75" x14ac:dyDescent="0.25">
      <c r="A119" s="166" t="s">
        <v>9</v>
      </c>
      <c r="B119" s="167" t="s">
        <v>87</v>
      </c>
      <c r="C119" s="155" t="s">
        <v>129</v>
      </c>
      <c r="D119" s="247"/>
      <c r="E119" s="248"/>
      <c r="F119" s="190"/>
      <c r="G119" s="249">
        <v>500</v>
      </c>
      <c r="H119" s="242"/>
      <c r="I119" s="224"/>
    </row>
    <row r="120" spans="1:9" ht="23.25" x14ac:dyDescent="0.25">
      <c r="A120" s="166" t="s">
        <v>9</v>
      </c>
      <c r="B120" s="167" t="s">
        <v>87</v>
      </c>
      <c r="C120" s="155" t="s">
        <v>130</v>
      </c>
      <c r="D120" s="247"/>
      <c r="E120" s="248"/>
      <c r="F120" s="190"/>
      <c r="G120" s="249">
        <v>1200</v>
      </c>
      <c r="H120" s="242"/>
      <c r="I120" s="224"/>
    </row>
    <row r="121" spans="1:9" ht="23.25" x14ac:dyDescent="0.25">
      <c r="A121" s="166" t="s">
        <v>9</v>
      </c>
      <c r="B121" s="167" t="s">
        <v>87</v>
      </c>
      <c r="C121" s="155" t="s">
        <v>74</v>
      </c>
      <c r="D121" s="247"/>
      <c r="E121" s="248"/>
      <c r="F121" s="190"/>
      <c r="G121" s="249">
        <v>1882</v>
      </c>
      <c r="H121" s="242"/>
      <c r="I121" s="224"/>
    </row>
    <row r="122" spans="1:9" ht="24.75" x14ac:dyDescent="0.25">
      <c r="A122" s="166" t="s">
        <v>9</v>
      </c>
      <c r="B122" s="167"/>
      <c r="C122" s="155" t="s">
        <v>131</v>
      </c>
      <c r="D122" s="247"/>
      <c r="E122" s="248"/>
      <c r="F122" s="190"/>
      <c r="G122" s="249">
        <v>1345</v>
      </c>
      <c r="H122" s="242"/>
      <c r="I122" s="224"/>
    </row>
    <row r="123" spans="1:9" ht="23.25" x14ac:dyDescent="0.25">
      <c r="A123" s="166" t="s">
        <v>9</v>
      </c>
      <c r="B123" s="167" t="s">
        <v>87</v>
      </c>
      <c r="C123" s="154" t="s">
        <v>132</v>
      </c>
      <c r="D123" s="250"/>
      <c r="E123" s="248"/>
      <c r="F123" s="190"/>
      <c r="G123" s="251">
        <v>90</v>
      </c>
      <c r="H123" s="242"/>
      <c r="I123" s="224"/>
    </row>
    <row r="124" spans="1:9" ht="23.25" x14ac:dyDescent="0.25">
      <c r="A124" s="166" t="s">
        <v>9</v>
      </c>
      <c r="B124" s="167" t="s">
        <v>87</v>
      </c>
      <c r="C124" s="155" t="s">
        <v>133</v>
      </c>
      <c r="D124" s="247"/>
      <c r="E124" s="248"/>
      <c r="F124" s="190"/>
      <c r="G124" s="249">
        <v>1200</v>
      </c>
      <c r="H124" s="242"/>
      <c r="I124" s="224"/>
    </row>
    <row r="125" spans="1:9" ht="23.25" x14ac:dyDescent="0.25">
      <c r="A125" s="166" t="s">
        <v>9</v>
      </c>
      <c r="B125" s="167" t="s">
        <v>87</v>
      </c>
      <c r="C125" s="155" t="s">
        <v>134</v>
      </c>
      <c r="D125" s="247"/>
      <c r="E125" s="248"/>
      <c r="F125" s="190"/>
      <c r="G125" s="249">
        <v>1200</v>
      </c>
      <c r="H125" s="242"/>
      <c r="I125" s="224"/>
    </row>
    <row r="126" spans="1:9" ht="24.75" x14ac:dyDescent="0.25">
      <c r="A126" s="166" t="s">
        <v>9</v>
      </c>
      <c r="B126" s="167" t="s">
        <v>87</v>
      </c>
      <c r="C126" s="155" t="s">
        <v>135</v>
      </c>
      <c r="D126" s="247"/>
      <c r="E126" s="248"/>
      <c r="F126" s="190"/>
      <c r="G126" s="249">
        <v>1200</v>
      </c>
      <c r="H126" s="242"/>
      <c r="I126" s="224"/>
    </row>
    <row r="127" spans="1:9" ht="23.25" x14ac:dyDescent="0.25">
      <c r="A127" s="166" t="s">
        <v>9</v>
      </c>
      <c r="B127" s="167" t="s">
        <v>87</v>
      </c>
      <c r="C127" s="155" t="s">
        <v>136</v>
      </c>
      <c r="D127" s="247"/>
      <c r="E127" s="248"/>
      <c r="F127" s="190"/>
      <c r="G127" s="249">
        <v>1200</v>
      </c>
      <c r="H127" s="242"/>
      <c r="I127" s="224"/>
    </row>
    <row r="128" spans="1:9" ht="23.25" x14ac:dyDescent="0.25">
      <c r="A128" s="166" t="s">
        <v>9</v>
      </c>
      <c r="B128" s="167" t="s">
        <v>87</v>
      </c>
      <c r="C128" s="155" t="s">
        <v>77</v>
      </c>
      <c r="D128" s="247"/>
      <c r="E128" s="248"/>
      <c r="F128" s="190"/>
      <c r="G128" s="249">
        <v>1750</v>
      </c>
      <c r="H128" s="242"/>
      <c r="I128" s="224"/>
    </row>
    <row r="129" spans="1:9" ht="36.75" x14ac:dyDescent="0.25">
      <c r="A129" s="166" t="s">
        <v>9</v>
      </c>
      <c r="B129" s="167" t="s">
        <v>87</v>
      </c>
      <c r="C129" s="155" t="s">
        <v>137</v>
      </c>
      <c r="D129" s="247"/>
      <c r="E129" s="248"/>
      <c r="F129" s="190"/>
      <c r="G129" s="249">
        <v>3865</v>
      </c>
      <c r="H129" s="242"/>
      <c r="I129" s="224"/>
    </row>
    <row r="130" spans="1:9" ht="23.25" x14ac:dyDescent="0.25">
      <c r="A130" s="166" t="s">
        <v>9</v>
      </c>
      <c r="B130" s="167" t="s">
        <v>87</v>
      </c>
      <c r="C130" s="154" t="s">
        <v>138</v>
      </c>
      <c r="D130" s="250"/>
      <c r="E130" s="248"/>
      <c r="F130" s="190"/>
      <c r="G130" s="251">
        <v>1205</v>
      </c>
      <c r="H130" s="242"/>
      <c r="I130" s="224"/>
    </row>
    <row r="131" spans="1:9" ht="23.25" x14ac:dyDescent="0.25">
      <c r="A131" s="166" t="s">
        <v>9</v>
      </c>
      <c r="B131" s="167" t="s">
        <v>87</v>
      </c>
      <c r="C131" s="154" t="s">
        <v>139</v>
      </c>
      <c r="D131" s="250"/>
      <c r="E131" s="248"/>
      <c r="F131" s="190"/>
      <c r="G131" s="251">
        <v>2296</v>
      </c>
      <c r="H131" s="242"/>
      <c r="I131" s="224"/>
    </row>
    <row r="132" spans="1:9" ht="23.25" x14ac:dyDescent="0.25">
      <c r="A132" s="166" t="s">
        <v>9</v>
      </c>
      <c r="B132" s="167" t="s">
        <v>87</v>
      </c>
      <c r="C132" s="154" t="s">
        <v>140</v>
      </c>
      <c r="D132" s="250"/>
      <c r="E132" s="248"/>
      <c r="F132" s="190"/>
      <c r="G132" s="251">
        <v>1350</v>
      </c>
      <c r="H132" s="242"/>
      <c r="I132" s="224"/>
    </row>
    <row r="133" spans="1:9" ht="23.25" x14ac:dyDescent="0.25">
      <c r="A133" s="166" t="s">
        <v>9</v>
      </c>
      <c r="B133" s="167" t="s">
        <v>87</v>
      </c>
      <c r="C133" s="154" t="s">
        <v>141</v>
      </c>
      <c r="D133" s="250"/>
      <c r="E133" s="248"/>
      <c r="F133" s="190"/>
      <c r="G133" s="251">
        <v>1200</v>
      </c>
      <c r="H133" s="242"/>
      <c r="I133" s="224"/>
    </row>
    <row r="134" spans="1:9" ht="24.75" x14ac:dyDescent="0.25">
      <c r="A134" s="166" t="s">
        <v>9</v>
      </c>
      <c r="B134" s="167" t="s">
        <v>87</v>
      </c>
      <c r="C134" s="154" t="s">
        <v>142</v>
      </c>
      <c r="D134" s="250"/>
      <c r="E134" s="248">
        <v>7368176</v>
      </c>
      <c r="F134" s="190"/>
      <c r="G134" s="251">
        <v>6700</v>
      </c>
      <c r="H134" s="242"/>
      <c r="I134" s="224"/>
    </row>
    <row r="135" spans="1:9" ht="23.25" x14ac:dyDescent="0.25">
      <c r="A135" s="166" t="s">
        <v>9</v>
      </c>
      <c r="B135" s="167" t="s">
        <v>87</v>
      </c>
      <c r="C135" s="154" t="s">
        <v>143</v>
      </c>
      <c r="D135" s="250"/>
      <c r="E135" s="248"/>
      <c r="F135" s="190"/>
      <c r="G135" s="251">
        <v>1200</v>
      </c>
      <c r="H135" s="242"/>
      <c r="I135" s="224"/>
    </row>
    <row r="136" spans="1:9" ht="23.25" x14ac:dyDescent="0.25">
      <c r="A136" s="166" t="s">
        <v>9</v>
      </c>
      <c r="B136" s="167" t="s">
        <v>87</v>
      </c>
      <c r="C136" s="154" t="s">
        <v>144</v>
      </c>
      <c r="D136" s="250"/>
      <c r="E136" s="248"/>
      <c r="F136" s="190"/>
      <c r="G136" s="251">
        <v>1760</v>
      </c>
      <c r="H136" s="242"/>
      <c r="I136" s="224"/>
    </row>
    <row r="137" spans="1:9" ht="23.25" x14ac:dyDescent="0.25">
      <c r="A137" s="166" t="s">
        <v>9</v>
      </c>
      <c r="B137" s="167" t="s">
        <v>87</v>
      </c>
      <c r="C137" s="154" t="s">
        <v>145</v>
      </c>
      <c r="D137" s="250"/>
      <c r="E137" s="248"/>
      <c r="F137" s="190"/>
      <c r="G137" s="251">
        <v>950</v>
      </c>
      <c r="H137" s="242"/>
      <c r="I137" s="224"/>
    </row>
    <row r="138" spans="1:9" ht="23.25" x14ac:dyDescent="0.25">
      <c r="A138" s="166" t="s">
        <v>9</v>
      </c>
      <c r="B138" s="167" t="s">
        <v>87</v>
      </c>
      <c r="C138" s="154" t="s">
        <v>146</v>
      </c>
      <c r="D138" s="250"/>
      <c r="E138" s="248"/>
      <c r="F138" s="190"/>
      <c r="G138" s="251">
        <v>1354.5</v>
      </c>
      <c r="H138" s="242"/>
      <c r="I138" s="224"/>
    </row>
    <row r="139" spans="1:9" ht="23.25" x14ac:dyDescent="0.25">
      <c r="A139" s="166" t="s">
        <v>9</v>
      </c>
      <c r="B139" s="167" t="s">
        <v>87</v>
      </c>
      <c r="C139" s="154" t="s">
        <v>147</v>
      </c>
      <c r="D139" s="250"/>
      <c r="E139" s="248"/>
      <c r="F139" s="190"/>
      <c r="G139" s="251">
        <v>4150</v>
      </c>
      <c r="H139" s="242"/>
      <c r="I139" s="224"/>
    </row>
    <row r="140" spans="1:9" ht="23.25" x14ac:dyDescent="0.25">
      <c r="A140" s="166" t="s">
        <v>9</v>
      </c>
      <c r="B140" s="167" t="s">
        <v>87</v>
      </c>
      <c r="C140" s="154" t="s">
        <v>148</v>
      </c>
      <c r="D140" s="250"/>
      <c r="E140" s="248"/>
      <c r="F140" s="190"/>
      <c r="G140" s="251">
        <v>60</v>
      </c>
      <c r="H140" s="242"/>
      <c r="I140" s="224"/>
    </row>
    <row r="141" spans="1:9" ht="23.25" x14ac:dyDescent="0.25">
      <c r="A141" s="166" t="s">
        <v>9</v>
      </c>
      <c r="B141" s="167" t="s">
        <v>87</v>
      </c>
      <c r="C141" s="154" t="s">
        <v>149</v>
      </c>
      <c r="D141" s="250"/>
      <c r="E141" s="248"/>
      <c r="F141" s="190"/>
      <c r="G141" s="251">
        <v>1200</v>
      </c>
      <c r="H141" s="242"/>
      <c r="I141" s="224"/>
    </row>
    <row r="142" spans="1:9" ht="23.25" x14ac:dyDescent="0.25">
      <c r="A142" s="166" t="s">
        <v>9</v>
      </c>
      <c r="B142" s="167" t="s">
        <v>87</v>
      </c>
      <c r="C142" s="154" t="s">
        <v>79</v>
      </c>
      <c r="D142" s="250"/>
      <c r="E142" s="248"/>
      <c r="F142" s="190"/>
      <c r="G142" s="251">
        <v>1913</v>
      </c>
      <c r="H142" s="242"/>
      <c r="I142" s="224"/>
    </row>
    <row r="143" spans="1:9" ht="23.25" x14ac:dyDescent="0.25">
      <c r="A143" s="166" t="s">
        <v>9</v>
      </c>
      <c r="B143" s="167" t="s">
        <v>87</v>
      </c>
      <c r="C143" s="154" t="s">
        <v>150</v>
      </c>
      <c r="D143" s="250"/>
      <c r="E143" s="248"/>
      <c r="F143" s="190"/>
      <c r="G143" s="251">
        <v>1440</v>
      </c>
      <c r="H143" s="242"/>
      <c r="I143" s="224"/>
    </row>
    <row r="144" spans="1:9" ht="23.25" x14ac:dyDescent="0.25">
      <c r="A144" s="166" t="s">
        <v>9</v>
      </c>
      <c r="B144" s="167" t="s">
        <v>87</v>
      </c>
      <c r="C144" s="154" t="s">
        <v>151</v>
      </c>
      <c r="D144" s="250"/>
      <c r="E144" s="248"/>
      <c r="F144" s="190"/>
      <c r="G144" s="251">
        <v>3035</v>
      </c>
      <c r="H144" s="242"/>
      <c r="I144" s="224"/>
    </row>
    <row r="145" spans="1:9" ht="24.75" x14ac:dyDescent="0.25">
      <c r="A145" s="166" t="s">
        <v>9</v>
      </c>
      <c r="B145" s="167" t="s">
        <v>87</v>
      </c>
      <c r="C145" s="154" t="s">
        <v>152</v>
      </c>
      <c r="D145" s="250"/>
      <c r="E145" s="248">
        <v>6406353</v>
      </c>
      <c r="F145" s="190"/>
      <c r="G145" s="251">
        <v>249670</v>
      </c>
      <c r="H145" s="242"/>
      <c r="I145" s="224"/>
    </row>
    <row r="146" spans="1:9" ht="23.25" x14ac:dyDescent="0.25">
      <c r="A146" s="166" t="s">
        <v>9</v>
      </c>
      <c r="B146" s="167" t="s">
        <v>87</v>
      </c>
      <c r="C146" s="154" t="s">
        <v>153</v>
      </c>
      <c r="D146" s="250"/>
      <c r="E146" s="248"/>
      <c r="F146" s="190"/>
      <c r="G146" s="251">
        <v>1200</v>
      </c>
      <c r="H146" s="242"/>
      <c r="I146" s="224"/>
    </row>
    <row r="147" spans="1:9" ht="23.25" x14ac:dyDescent="0.25">
      <c r="A147" s="166" t="s">
        <v>9</v>
      </c>
      <c r="B147" s="167" t="s">
        <v>87</v>
      </c>
      <c r="C147" s="154" t="s">
        <v>154</v>
      </c>
      <c r="D147" s="250"/>
      <c r="E147" s="248"/>
      <c r="F147" s="190"/>
      <c r="G147" s="251">
        <v>2185</v>
      </c>
      <c r="H147" s="242"/>
      <c r="I147" s="224"/>
    </row>
    <row r="148" spans="1:9" ht="23.25" x14ac:dyDescent="0.25">
      <c r="A148" s="166" t="s">
        <v>9</v>
      </c>
      <c r="B148" s="167" t="s">
        <v>87</v>
      </c>
      <c r="C148" s="154" t="s">
        <v>155</v>
      </c>
      <c r="D148" s="250"/>
      <c r="E148" s="248"/>
      <c r="F148" s="190"/>
      <c r="G148" s="251">
        <v>3735</v>
      </c>
      <c r="H148" s="242"/>
      <c r="I148" s="224"/>
    </row>
    <row r="149" spans="1:9" ht="24.75" x14ac:dyDescent="0.25">
      <c r="A149" s="166" t="s">
        <v>9</v>
      </c>
      <c r="B149" s="167" t="s">
        <v>87</v>
      </c>
      <c r="C149" s="154" t="s">
        <v>156</v>
      </c>
      <c r="D149" s="250"/>
      <c r="E149" s="248"/>
      <c r="F149" s="190"/>
      <c r="G149" s="251">
        <v>1200</v>
      </c>
      <c r="H149" s="242"/>
      <c r="I149" s="224"/>
    </row>
    <row r="150" spans="1:9" ht="23.25" x14ac:dyDescent="0.25">
      <c r="A150" s="166" t="s">
        <v>9</v>
      </c>
      <c r="B150" s="167" t="s">
        <v>87</v>
      </c>
      <c r="C150" s="154" t="s">
        <v>157</v>
      </c>
      <c r="D150" s="250"/>
      <c r="E150" s="248"/>
      <c r="F150" s="190"/>
      <c r="G150" s="251">
        <v>1200</v>
      </c>
      <c r="H150" s="242"/>
      <c r="I150" s="224"/>
    </row>
    <row r="151" spans="1:9" ht="24.75" x14ac:dyDescent="0.25">
      <c r="A151" s="166" t="s">
        <v>9</v>
      </c>
      <c r="B151" s="167" t="s">
        <v>87</v>
      </c>
      <c r="C151" s="156" t="s">
        <v>84</v>
      </c>
      <c r="D151" s="250"/>
      <c r="E151" s="248"/>
      <c r="F151" s="194"/>
      <c r="G151" s="251">
        <v>5500</v>
      </c>
      <c r="H151" s="242"/>
      <c r="I151" s="224"/>
    </row>
    <row r="152" spans="1:9" x14ac:dyDescent="0.25">
      <c r="A152" s="181"/>
      <c r="B152" s="197"/>
      <c r="C152" s="244" t="s">
        <v>44</v>
      </c>
      <c r="D152" s="184"/>
      <c r="E152" s="184"/>
      <c r="F152" s="245"/>
      <c r="G152" s="234">
        <f>SUM(G69:G151)</f>
        <v>401634.1</v>
      </c>
      <c r="H152" s="234"/>
      <c r="I152" s="239"/>
    </row>
    <row r="153" spans="1:9" ht="24.75" x14ac:dyDescent="0.25">
      <c r="A153" s="166" t="s">
        <v>158</v>
      </c>
      <c r="B153" s="167" t="s">
        <v>159</v>
      </c>
      <c r="C153" s="177" t="s">
        <v>160</v>
      </c>
      <c r="D153" s="177"/>
      <c r="E153" s="44"/>
      <c r="F153" s="177"/>
      <c r="G153" s="216">
        <v>9000</v>
      </c>
      <c r="H153" s="242"/>
      <c r="I153" s="224"/>
    </row>
    <row r="154" spans="1:9" ht="24.75" x14ac:dyDescent="0.25">
      <c r="A154" s="166" t="s">
        <v>158</v>
      </c>
      <c r="B154" s="167" t="s">
        <v>159</v>
      </c>
      <c r="C154" s="177" t="s">
        <v>161</v>
      </c>
      <c r="D154" s="44">
        <v>1085454</v>
      </c>
      <c r="E154" s="44">
        <v>4040674</v>
      </c>
      <c r="F154" s="190"/>
      <c r="G154" s="216">
        <v>5000</v>
      </c>
      <c r="H154" s="242"/>
      <c r="I154" s="224"/>
    </row>
    <row r="155" spans="1:9" ht="24.75" x14ac:dyDescent="0.25">
      <c r="A155" s="166" t="s">
        <v>158</v>
      </c>
      <c r="B155" s="167" t="s">
        <v>159</v>
      </c>
      <c r="C155" s="177" t="s">
        <v>161</v>
      </c>
      <c r="D155" s="44">
        <v>1085454</v>
      </c>
      <c r="E155" s="44">
        <v>4040674</v>
      </c>
      <c r="F155" s="190"/>
      <c r="G155" s="216">
        <v>5000</v>
      </c>
      <c r="H155" s="242"/>
      <c r="I155" s="224"/>
    </row>
    <row r="156" spans="1:9" ht="23.25" x14ac:dyDescent="0.25">
      <c r="A156" s="166" t="s">
        <v>158</v>
      </c>
      <c r="B156" s="167" t="s">
        <v>159</v>
      </c>
      <c r="C156" s="173" t="s">
        <v>162</v>
      </c>
      <c r="D156" s="173"/>
      <c r="E156" s="44">
        <v>8435830</v>
      </c>
      <c r="F156" s="177"/>
      <c r="G156" s="252">
        <v>1320</v>
      </c>
      <c r="H156" s="242"/>
      <c r="I156" s="224"/>
    </row>
    <row r="157" spans="1:9" ht="23.25" x14ac:dyDescent="0.25">
      <c r="A157" s="166" t="s">
        <v>158</v>
      </c>
      <c r="B157" s="167" t="s">
        <v>159</v>
      </c>
      <c r="C157" s="173" t="s">
        <v>162</v>
      </c>
      <c r="D157" s="173"/>
      <c r="E157" s="44">
        <v>8435830</v>
      </c>
      <c r="F157" s="177"/>
      <c r="G157" s="252">
        <v>1320</v>
      </c>
      <c r="H157" s="242"/>
      <c r="I157" s="224"/>
    </row>
    <row r="158" spans="1:9" ht="23.25" x14ac:dyDescent="0.25">
      <c r="A158" s="166" t="s">
        <v>158</v>
      </c>
      <c r="B158" s="167" t="s">
        <v>159</v>
      </c>
      <c r="C158" s="177" t="s">
        <v>58</v>
      </c>
      <c r="D158" s="177"/>
      <c r="E158" s="44"/>
      <c r="F158" s="177"/>
      <c r="G158" s="216">
        <v>3000</v>
      </c>
      <c r="H158" s="242"/>
      <c r="I158" s="224"/>
    </row>
    <row r="159" spans="1:9" ht="23.25" x14ac:dyDescent="0.25">
      <c r="A159" s="166" t="s">
        <v>158</v>
      </c>
      <c r="B159" s="167" t="s">
        <v>159</v>
      </c>
      <c r="C159" s="177" t="s">
        <v>163</v>
      </c>
      <c r="D159" s="177"/>
      <c r="E159" s="44"/>
      <c r="F159" s="177"/>
      <c r="G159" s="216">
        <v>5000</v>
      </c>
      <c r="H159" s="242"/>
      <c r="I159" s="224"/>
    </row>
    <row r="160" spans="1:9" ht="23.25" x14ac:dyDescent="0.25">
      <c r="A160" s="166" t="s">
        <v>158</v>
      </c>
      <c r="B160" s="167" t="s">
        <v>159</v>
      </c>
      <c r="C160" s="177" t="s">
        <v>163</v>
      </c>
      <c r="D160" s="177"/>
      <c r="E160" s="44"/>
      <c r="F160" s="177"/>
      <c r="G160" s="216">
        <v>2000</v>
      </c>
      <c r="H160" s="242"/>
      <c r="I160" s="224"/>
    </row>
    <row r="161" spans="1:9" ht="24.75" x14ac:dyDescent="0.25">
      <c r="A161" s="166" t="s">
        <v>158</v>
      </c>
      <c r="B161" s="167" t="s">
        <v>159</v>
      </c>
      <c r="C161" s="177" t="s">
        <v>164</v>
      </c>
      <c r="D161" s="177"/>
      <c r="E161" s="145">
        <v>3948654</v>
      </c>
      <c r="F161" s="177"/>
      <c r="G161" s="216">
        <v>3000</v>
      </c>
      <c r="H161" s="242"/>
      <c r="I161" s="224"/>
    </row>
    <row r="162" spans="1:9" ht="24.75" x14ac:dyDescent="0.25">
      <c r="A162" s="166" t="s">
        <v>158</v>
      </c>
      <c r="B162" s="167" t="s">
        <v>159</v>
      </c>
      <c r="C162" s="177" t="s">
        <v>165</v>
      </c>
      <c r="D162" s="177"/>
      <c r="E162" s="44"/>
      <c r="F162" s="177"/>
      <c r="G162" s="216">
        <v>1000</v>
      </c>
      <c r="H162" s="242"/>
      <c r="I162" s="224"/>
    </row>
    <row r="163" spans="1:9" ht="24.75" x14ac:dyDescent="0.25">
      <c r="A163" s="166" t="s">
        <v>158</v>
      </c>
      <c r="B163" s="167" t="s">
        <v>159</v>
      </c>
      <c r="C163" s="177" t="s">
        <v>166</v>
      </c>
      <c r="D163" s="177"/>
      <c r="E163" s="44"/>
      <c r="F163" s="177"/>
      <c r="G163" s="216">
        <v>7200</v>
      </c>
      <c r="H163" s="242"/>
      <c r="I163" s="224"/>
    </row>
    <row r="164" spans="1:9" ht="23.25" x14ac:dyDescent="0.25">
      <c r="A164" s="166" t="s">
        <v>158</v>
      </c>
      <c r="B164" s="167" t="s">
        <v>159</v>
      </c>
      <c r="C164" s="177" t="s">
        <v>167</v>
      </c>
      <c r="D164" s="253">
        <v>1063967</v>
      </c>
      <c r="E164" s="253">
        <v>3303830</v>
      </c>
      <c r="F164" s="177"/>
      <c r="G164" s="216">
        <v>2500</v>
      </c>
      <c r="H164" s="242"/>
      <c r="I164" s="224"/>
    </row>
    <row r="165" spans="1:9" ht="23.25" x14ac:dyDescent="0.25">
      <c r="A165" s="166" t="s">
        <v>158</v>
      </c>
      <c r="B165" s="167" t="s">
        <v>159</v>
      </c>
      <c r="C165" s="177" t="s">
        <v>167</v>
      </c>
      <c r="D165" s="253">
        <v>1063967</v>
      </c>
      <c r="E165" s="253">
        <v>3303830</v>
      </c>
      <c r="F165" s="177"/>
      <c r="G165" s="216">
        <v>2500</v>
      </c>
      <c r="H165" s="242"/>
      <c r="I165" s="224"/>
    </row>
    <row r="166" spans="1:9" ht="24.75" x14ac:dyDescent="0.25">
      <c r="A166" s="166" t="s">
        <v>158</v>
      </c>
      <c r="B166" s="167" t="s">
        <v>159</v>
      </c>
      <c r="C166" s="177" t="s">
        <v>168</v>
      </c>
      <c r="D166" s="177"/>
      <c r="E166" s="44"/>
      <c r="F166" s="177"/>
      <c r="G166" s="254">
        <v>4507.4799999999996</v>
      </c>
      <c r="H166" s="242"/>
      <c r="I166" s="224"/>
    </row>
    <row r="167" spans="1:9" ht="23.25" x14ac:dyDescent="0.25">
      <c r="A167" s="166" t="s">
        <v>158</v>
      </c>
      <c r="B167" s="167" t="s">
        <v>159</v>
      </c>
      <c r="C167" s="177" t="s">
        <v>169</v>
      </c>
      <c r="D167" s="177"/>
      <c r="E167" s="44"/>
      <c r="F167" s="177"/>
      <c r="G167" s="216">
        <v>3555</v>
      </c>
      <c r="H167" s="242"/>
      <c r="I167" s="224"/>
    </row>
    <row r="168" spans="1:9" ht="23.25" x14ac:dyDescent="0.25">
      <c r="A168" s="166" t="s">
        <v>158</v>
      </c>
      <c r="B168" s="167" t="s">
        <v>159</v>
      </c>
      <c r="C168" s="177" t="s">
        <v>170</v>
      </c>
      <c r="D168" s="177"/>
      <c r="E168" s="44"/>
      <c r="F168" s="177"/>
      <c r="G168" s="216">
        <v>6100</v>
      </c>
      <c r="H168" s="242"/>
      <c r="I168" s="224"/>
    </row>
    <row r="169" spans="1:9" ht="24.75" x14ac:dyDescent="0.25">
      <c r="A169" s="166" t="s">
        <v>158</v>
      </c>
      <c r="B169" s="167" t="s">
        <v>159</v>
      </c>
      <c r="C169" s="177" t="s">
        <v>171</v>
      </c>
      <c r="D169" s="177"/>
      <c r="E169" s="255">
        <v>3149687</v>
      </c>
      <c r="F169" s="177"/>
      <c r="G169" s="216">
        <v>4733</v>
      </c>
      <c r="H169" s="242"/>
      <c r="I169" s="224"/>
    </row>
    <row r="170" spans="1:9" ht="23.25" x14ac:dyDescent="0.25">
      <c r="A170" s="166" t="s">
        <v>158</v>
      </c>
      <c r="B170" s="167" t="s">
        <v>159</v>
      </c>
      <c r="C170" s="173" t="s">
        <v>172</v>
      </c>
      <c r="D170" s="173"/>
      <c r="E170" s="145">
        <v>4840357</v>
      </c>
      <c r="F170" s="177"/>
      <c r="G170" s="256">
        <v>6387.5</v>
      </c>
      <c r="H170" s="242"/>
      <c r="I170" s="224"/>
    </row>
    <row r="171" spans="1:9" ht="23.25" x14ac:dyDescent="0.25">
      <c r="A171" s="166" t="s">
        <v>158</v>
      </c>
      <c r="B171" s="167" t="s">
        <v>159</v>
      </c>
      <c r="C171" s="177" t="s">
        <v>173</v>
      </c>
      <c r="D171" s="177"/>
      <c r="E171" s="145">
        <v>4840357</v>
      </c>
      <c r="F171" s="177"/>
      <c r="G171" s="216">
        <v>4075</v>
      </c>
      <c r="H171" s="242"/>
      <c r="I171" s="224"/>
    </row>
    <row r="172" spans="1:9" ht="24.75" x14ac:dyDescent="0.25">
      <c r="A172" s="166" t="s">
        <v>158</v>
      </c>
      <c r="B172" s="167" t="s">
        <v>159</v>
      </c>
      <c r="C172" s="177" t="s">
        <v>174</v>
      </c>
      <c r="D172" s="177"/>
      <c r="E172" s="172"/>
      <c r="F172" s="190"/>
      <c r="G172" s="216">
        <v>5000</v>
      </c>
      <c r="H172" s="242"/>
      <c r="I172" s="224"/>
    </row>
    <row r="173" spans="1:9" ht="36.75" x14ac:dyDescent="0.25">
      <c r="A173" s="166" t="s">
        <v>158</v>
      </c>
      <c r="B173" s="167" t="s">
        <v>159</v>
      </c>
      <c r="C173" s="177" t="s">
        <v>21</v>
      </c>
      <c r="D173" s="168">
        <v>1027205</v>
      </c>
      <c r="E173" s="44"/>
      <c r="F173" s="177"/>
      <c r="G173" s="216">
        <v>3000</v>
      </c>
      <c r="H173" s="242"/>
      <c r="I173" s="224"/>
    </row>
    <row r="174" spans="1:9" ht="24.75" x14ac:dyDescent="0.25">
      <c r="A174" s="166" t="s">
        <v>158</v>
      </c>
      <c r="B174" s="167" t="s">
        <v>159</v>
      </c>
      <c r="C174" s="177" t="s">
        <v>175</v>
      </c>
      <c r="D174" s="177"/>
      <c r="E174" s="44"/>
      <c r="F174" s="177"/>
      <c r="G174" s="216">
        <v>2710</v>
      </c>
      <c r="H174" s="242"/>
      <c r="I174" s="224"/>
    </row>
    <row r="175" spans="1:9" ht="24.75" x14ac:dyDescent="0.25">
      <c r="A175" s="166" t="s">
        <v>158</v>
      </c>
      <c r="B175" s="167" t="s">
        <v>159</v>
      </c>
      <c r="C175" s="177" t="s">
        <v>176</v>
      </c>
      <c r="D175" s="177"/>
      <c r="E175" s="44"/>
      <c r="F175" s="177"/>
      <c r="G175" s="216">
        <v>1000</v>
      </c>
      <c r="H175" s="242"/>
      <c r="I175" s="224"/>
    </row>
    <row r="176" spans="1:9" ht="23.25" x14ac:dyDescent="0.25">
      <c r="A176" s="166" t="s">
        <v>158</v>
      </c>
      <c r="B176" s="167" t="s">
        <v>159</v>
      </c>
      <c r="C176" s="177" t="s">
        <v>24</v>
      </c>
      <c r="D176" s="222">
        <v>1158926</v>
      </c>
      <c r="E176" s="44"/>
      <c r="F176" s="177"/>
      <c r="G176" s="216">
        <v>4524</v>
      </c>
      <c r="H176" s="242"/>
      <c r="I176" s="224"/>
    </row>
    <row r="177" spans="1:9" ht="24.75" x14ac:dyDescent="0.25">
      <c r="A177" s="166" t="s">
        <v>158</v>
      </c>
      <c r="B177" s="167" t="s">
        <v>159</v>
      </c>
      <c r="C177" s="177" t="s">
        <v>177</v>
      </c>
      <c r="D177" s="145">
        <v>1082274</v>
      </c>
      <c r="E177" s="145">
        <v>3920152</v>
      </c>
      <c r="F177" s="177"/>
      <c r="G177" s="216">
        <v>5000</v>
      </c>
      <c r="H177" s="242"/>
      <c r="I177" s="224"/>
    </row>
    <row r="178" spans="1:9" ht="24.75" x14ac:dyDescent="0.25">
      <c r="A178" s="166" t="s">
        <v>158</v>
      </c>
      <c r="B178" s="167" t="s">
        <v>159</v>
      </c>
      <c r="C178" s="177" t="s">
        <v>178</v>
      </c>
      <c r="D178" s="177"/>
      <c r="E178" s="172"/>
      <c r="F178" s="190"/>
      <c r="G178" s="216">
        <v>2939</v>
      </c>
      <c r="H178" s="242"/>
      <c r="I178" s="224"/>
    </row>
    <row r="179" spans="1:9" ht="36.75" x14ac:dyDescent="0.25">
      <c r="A179" s="166" t="s">
        <v>158</v>
      </c>
      <c r="B179" s="167" t="s">
        <v>159</v>
      </c>
      <c r="C179" s="177" t="s">
        <v>179</v>
      </c>
      <c r="D179" s="177"/>
      <c r="E179" s="172"/>
      <c r="F179" s="190"/>
      <c r="G179" s="254">
        <v>1091.9100000000001</v>
      </c>
      <c r="H179" s="242"/>
      <c r="I179" s="224"/>
    </row>
    <row r="180" spans="1:9" ht="23.25" x14ac:dyDescent="0.25">
      <c r="A180" s="166" t="s">
        <v>158</v>
      </c>
      <c r="B180" s="167" t="s">
        <v>159</v>
      </c>
      <c r="C180" s="177" t="s">
        <v>180</v>
      </c>
      <c r="D180" s="177"/>
      <c r="E180" s="44"/>
      <c r="F180" s="177"/>
      <c r="G180" s="216">
        <v>1400</v>
      </c>
      <c r="H180" s="242"/>
      <c r="I180" s="224"/>
    </row>
    <row r="181" spans="1:9" ht="23.25" x14ac:dyDescent="0.25">
      <c r="A181" s="166" t="s">
        <v>158</v>
      </c>
      <c r="B181" s="167" t="s">
        <v>159</v>
      </c>
      <c r="C181" s="177" t="s">
        <v>180</v>
      </c>
      <c r="D181" s="177"/>
      <c r="E181" s="44"/>
      <c r="F181" s="177"/>
      <c r="G181" s="216">
        <v>1400</v>
      </c>
      <c r="H181" s="242"/>
      <c r="I181" s="224"/>
    </row>
    <row r="182" spans="1:9" ht="36.75" x14ac:dyDescent="0.25">
      <c r="A182" s="166" t="s">
        <v>158</v>
      </c>
      <c r="B182" s="167" t="s">
        <v>159</v>
      </c>
      <c r="C182" s="177" t="s">
        <v>181</v>
      </c>
      <c r="D182" s="177"/>
      <c r="E182" s="172"/>
      <c r="F182" s="190"/>
      <c r="G182" s="216">
        <v>10000</v>
      </c>
      <c r="H182" s="242"/>
      <c r="I182" s="224"/>
    </row>
    <row r="183" spans="1:9" ht="24.75" x14ac:dyDescent="0.25">
      <c r="A183" s="166" t="s">
        <v>158</v>
      </c>
      <c r="B183" s="167" t="s">
        <v>159</v>
      </c>
      <c r="C183" s="173" t="s">
        <v>182</v>
      </c>
      <c r="D183" s="173"/>
      <c r="E183" s="44"/>
      <c r="F183" s="177"/>
      <c r="G183" s="252">
        <v>900</v>
      </c>
      <c r="H183" s="242"/>
      <c r="I183" s="224"/>
    </row>
    <row r="184" spans="1:9" ht="36.75" x14ac:dyDescent="0.25">
      <c r="A184" s="166" t="s">
        <v>158</v>
      </c>
      <c r="B184" s="167" t="s">
        <v>159</v>
      </c>
      <c r="C184" s="177" t="s">
        <v>183</v>
      </c>
      <c r="D184" s="177"/>
      <c r="E184" s="172"/>
      <c r="F184" s="190"/>
      <c r="G184" s="216">
        <v>2150</v>
      </c>
      <c r="H184" s="242"/>
      <c r="I184" s="224"/>
    </row>
    <row r="185" spans="1:9" ht="23.25" x14ac:dyDescent="0.25">
      <c r="A185" s="166" t="s">
        <v>158</v>
      </c>
      <c r="B185" s="167" t="s">
        <v>159</v>
      </c>
      <c r="C185" s="177" t="s">
        <v>184</v>
      </c>
      <c r="D185" s="177"/>
      <c r="E185" s="257">
        <v>2994954</v>
      </c>
      <c r="F185" s="190"/>
      <c r="G185" s="216">
        <v>540</v>
      </c>
      <c r="H185" s="242"/>
      <c r="I185" s="224"/>
    </row>
    <row r="186" spans="1:9" ht="23.25" x14ac:dyDescent="0.25">
      <c r="A186" s="166" t="s">
        <v>158</v>
      </c>
      <c r="B186" s="167" t="s">
        <v>159</v>
      </c>
      <c r="C186" s="173" t="s">
        <v>185</v>
      </c>
      <c r="D186" s="173"/>
      <c r="E186" s="44"/>
      <c r="F186" s="177"/>
      <c r="G186" s="252">
        <v>3000</v>
      </c>
      <c r="H186" s="242"/>
      <c r="I186" s="224"/>
    </row>
    <row r="187" spans="1:9" ht="23.25" x14ac:dyDescent="0.25">
      <c r="A187" s="166" t="s">
        <v>158</v>
      </c>
      <c r="B187" s="167" t="s">
        <v>159</v>
      </c>
      <c r="C187" s="177" t="s">
        <v>186</v>
      </c>
      <c r="D187" s="177"/>
      <c r="E187" s="44"/>
      <c r="F187" s="177"/>
      <c r="G187" s="191">
        <v>5000</v>
      </c>
      <c r="H187" s="242"/>
      <c r="I187" s="224"/>
    </row>
    <row r="188" spans="1:9" ht="23.25" x14ac:dyDescent="0.25">
      <c r="A188" s="166" t="s">
        <v>158</v>
      </c>
      <c r="B188" s="167" t="s">
        <v>159</v>
      </c>
      <c r="C188" s="177" t="s">
        <v>187</v>
      </c>
      <c r="D188" s="177"/>
      <c r="E188" s="44"/>
      <c r="F188" s="177"/>
      <c r="G188" s="216">
        <v>5325</v>
      </c>
      <c r="H188" s="242"/>
      <c r="I188" s="224"/>
    </row>
    <row r="189" spans="1:9" ht="23.25" x14ac:dyDescent="0.25">
      <c r="A189" s="166" t="s">
        <v>158</v>
      </c>
      <c r="B189" s="167" t="s">
        <v>159</v>
      </c>
      <c r="C189" s="177" t="s">
        <v>188</v>
      </c>
      <c r="D189" s="177"/>
      <c r="E189" s="44"/>
      <c r="F189" s="177"/>
      <c r="G189" s="216">
        <v>5000</v>
      </c>
      <c r="H189" s="242"/>
      <c r="I189" s="224"/>
    </row>
    <row r="190" spans="1:9" ht="23.25" x14ac:dyDescent="0.25">
      <c r="A190" s="166" t="s">
        <v>158</v>
      </c>
      <c r="B190" s="167" t="s">
        <v>159</v>
      </c>
      <c r="C190" s="177" t="s">
        <v>189</v>
      </c>
      <c r="D190" s="177"/>
      <c r="E190" s="257">
        <v>8938961</v>
      </c>
      <c r="F190" s="177"/>
      <c r="G190" s="216">
        <v>1000</v>
      </c>
      <c r="H190" s="242"/>
      <c r="I190" s="224"/>
    </row>
    <row r="191" spans="1:9" ht="24.75" x14ac:dyDescent="0.25">
      <c r="A191" s="166" t="s">
        <v>158</v>
      </c>
      <c r="B191" s="167" t="s">
        <v>159</v>
      </c>
      <c r="C191" s="177" t="s">
        <v>190</v>
      </c>
      <c r="D191" s="177"/>
      <c r="E191" s="44"/>
      <c r="F191" s="177"/>
      <c r="G191" s="216">
        <v>333</v>
      </c>
      <c r="H191" s="242"/>
      <c r="I191" s="224"/>
    </row>
    <row r="192" spans="1:9" ht="24.75" x14ac:dyDescent="0.25">
      <c r="A192" s="166" t="s">
        <v>158</v>
      </c>
      <c r="B192" s="167" t="s">
        <v>159</v>
      </c>
      <c r="C192" s="177" t="s">
        <v>190</v>
      </c>
      <c r="D192" s="177"/>
      <c r="E192" s="44"/>
      <c r="F192" s="177"/>
      <c r="G192" s="216">
        <v>350</v>
      </c>
      <c r="H192" s="242"/>
      <c r="I192" s="224"/>
    </row>
    <row r="193" spans="1:9" ht="24.75" x14ac:dyDescent="0.25">
      <c r="A193" s="166" t="s">
        <v>158</v>
      </c>
      <c r="B193" s="167" t="s">
        <v>159</v>
      </c>
      <c r="C193" s="177" t="s">
        <v>190</v>
      </c>
      <c r="D193" s="177"/>
      <c r="E193" s="44"/>
      <c r="F193" s="177"/>
      <c r="G193" s="216">
        <v>334</v>
      </c>
      <c r="H193" s="242"/>
      <c r="I193" s="224"/>
    </row>
    <row r="194" spans="1:9" ht="23.25" x14ac:dyDescent="0.25">
      <c r="A194" s="166" t="s">
        <v>158</v>
      </c>
      <c r="B194" s="167" t="s">
        <v>191</v>
      </c>
      <c r="C194" s="177" t="s">
        <v>192</v>
      </c>
      <c r="D194" s="177"/>
      <c r="E194" s="44"/>
      <c r="F194" s="177"/>
      <c r="G194" s="258">
        <v>500</v>
      </c>
      <c r="H194" s="242"/>
      <c r="I194" s="224"/>
    </row>
    <row r="195" spans="1:9" ht="24.75" x14ac:dyDescent="0.25">
      <c r="A195" s="166" t="s">
        <v>158</v>
      </c>
      <c r="B195" s="167" t="s">
        <v>191</v>
      </c>
      <c r="C195" s="177" t="s">
        <v>193</v>
      </c>
      <c r="D195" s="177"/>
      <c r="E195" s="44"/>
      <c r="F195" s="177"/>
      <c r="G195" s="259">
        <v>181.82</v>
      </c>
      <c r="H195" s="242"/>
      <c r="I195" s="224"/>
    </row>
    <row r="196" spans="1:9" ht="24.75" x14ac:dyDescent="0.25">
      <c r="A196" s="166" t="s">
        <v>158</v>
      </c>
      <c r="B196" s="167" t="s">
        <v>191</v>
      </c>
      <c r="C196" s="177" t="s">
        <v>193</v>
      </c>
      <c r="D196" s="177"/>
      <c r="E196" s="44"/>
      <c r="F196" s="177"/>
      <c r="G196" s="259">
        <v>181.82</v>
      </c>
      <c r="H196" s="242"/>
      <c r="I196" s="224"/>
    </row>
    <row r="197" spans="1:9" ht="24.75" x14ac:dyDescent="0.25">
      <c r="A197" s="166" t="s">
        <v>158</v>
      </c>
      <c r="B197" s="167" t="s">
        <v>191</v>
      </c>
      <c r="C197" s="177" t="s">
        <v>193</v>
      </c>
      <c r="D197" s="177"/>
      <c r="E197" s="44"/>
      <c r="F197" s="177"/>
      <c r="G197" s="258">
        <v>1000</v>
      </c>
      <c r="H197" s="242"/>
      <c r="I197" s="224"/>
    </row>
    <row r="198" spans="1:9" ht="24.75" x14ac:dyDescent="0.25">
      <c r="A198" s="166" t="s">
        <v>158</v>
      </c>
      <c r="B198" s="167" t="s">
        <v>191</v>
      </c>
      <c r="C198" s="177" t="s">
        <v>193</v>
      </c>
      <c r="D198" s="177"/>
      <c r="E198" s="44"/>
      <c r="F198" s="177"/>
      <c r="G198" s="259">
        <v>181.82</v>
      </c>
      <c r="H198" s="242"/>
      <c r="I198" s="224"/>
    </row>
    <row r="199" spans="1:9" ht="24.75" x14ac:dyDescent="0.25">
      <c r="A199" s="166" t="s">
        <v>158</v>
      </c>
      <c r="B199" s="167" t="s">
        <v>191</v>
      </c>
      <c r="C199" s="177" t="s">
        <v>193</v>
      </c>
      <c r="D199" s="177"/>
      <c r="E199" s="177"/>
      <c r="F199" s="177"/>
      <c r="G199" s="259">
        <v>181.82</v>
      </c>
      <c r="H199" s="242"/>
      <c r="I199" s="224"/>
    </row>
    <row r="200" spans="1:9" ht="24.75" x14ac:dyDescent="0.25">
      <c r="A200" s="166" t="s">
        <v>158</v>
      </c>
      <c r="B200" s="167" t="s">
        <v>191</v>
      </c>
      <c r="C200" s="177" t="s">
        <v>194</v>
      </c>
      <c r="D200" s="177"/>
      <c r="E200" s="44"/>
      <c r="F200" s="177"/>
      <c r="G200" s="258">
        <v>1000</v>
      </c>
      <c r="H200" s="242"/>
      <c r="I200" s="224"/>
    </row>
    <row r="201" spans="1:9" ht="23.25" x14ac:dyDescent="0.25">
      <c r="A201" s="166" t="s">
        <v>158</v>
      </c>
      <c r="B201" s="167" t="s">
        <v>191</v>
      </c>
      <c r="C201" s="177" t="s">
        <v>195</v>
      </c>
      <c r="D201" s="177"/>
      <c r="E201" s="44"/>
      <c r="F201" s="177"/>
      <c r="G201" s="258">
        <v>2425</v>
      </c>
      <c r="H201" s="242"/>
      <c r="I201" s="224"/>
    </row>
    <row r="202" spans="1:9" ht="24.75" x14ac:dyDescent="0.25">
      <c r="A202" s="166" t="s">
        <v>158</v>
      </c>
      <c r="B202" s="167" t="s">
        <v>191</v>
      </c>
      <c r="C202" s="177" t="s">
        <v>196</v>
      </c>
      <c r="D202" s="177"/>
      <c r="E202" s="44"/>
      <c r="F202" s="177"/>
      <c r="G202" s="258">
        <v>2000</v>
      </c>
      <c r="H202" s="242"/>
      <c r="I202" s="224"/>
    </row>
    <row r="203" spans="1:9" ht="24.75" x14ac:dyDescent="0.25">
      <c r="A203" s="166" t="s">
        <v>158</v>
      </c>
      <c r="B203" s="167" t="s">
        <v>191</v>
      </c>
      <c r="C203" s="177" t="s">
        <v>197</v>
      </c>
      <c r="D203" s="177"/>
      <c r="E203" s="44"/>
      <c r="F203" s="177"/>
      <c r="G203" s="258">
        <v>818</v>
      </c>
      <c r="H203" s="242"/>
      <c r="I203" s="224"/>
    </row>
    <row r="204" spans="1:9" ht="23.25" x14ac:dyDescent="0.25">
      <c r="A204" s="166" t="s">
        <v>158</v>
      </c>
      <c r="B204" s="167" t="s">
        <v>191</v>
      </c>
      <c r="C204" s="177" t="s">
        <v>13</v>
      </c>
      <c r="D204" s="168">
        <v>303199</v>
      </c>
      <c r="E204" s="168">
        <v>420386</v>
      </c>
      <c r="F204" s="177"/>
      <c r="G204" s="258">
        <v>3500</v>
      </c>
      <c r="H204" s="242"/>
      <c r="I204" s="224"/>
    </row>
    <row r="205" spans="1:9" ht="23.25" x14ac:dyDescent="0.25">
      <c r="A205" s="166" t="s">
        <v>158</v>
      </c>
      <c r="B205" s="167" t="s">
        <v>191</v>
      </c>
      <c r="C205" s="177" t="s">
        <v>13</v>
      </c>
      <c r="D205" s="168">
        <v>303199</v>
      </c>
      <c r="E205" s="168">
        <v>420386</v>
      </c>
      <c r="F205" s="177"/>
      <c r="G205" s="258">
        <v>1021</v>
      </c>
      <c r="H205" s="242"/>
      <c r="I205" s="224"/>
    </row>
    <row r="206" spans="1:9" ht="23.25" x14ac:dyDescent="0.25">
      <c r="A206" s="166" t="s">
        <v>158</v>
      </c>
      <c r="B206" s="167" t="s">
        <v>191</v>
      </c>
      <c r="C206" s="177" t="s">
        <v>13</v>
      </c>
      <c r="D206" s="168">
        <v>303199</v>
      </c>
      <c r="E206" s="168">
        <v>420386</v>
      </c>
      <c r="F206" s="177"/>
      <c r="G206" s="258">
        <v>7337</v>
      </c>
      <c r="H206" s="242"/>
      <c r="I206" s="224"/>
    </row>
    <row r="207" spans="1:9" ht="24.75" x14ac:dyDescent="0.25">
      <c r="A207" s="166" t="s">
        <v>158</v>
      </c>
      <c r="B207" s="167" t="s">
        <v>191</v>
      </c>
      <c r="C207" s="177" t="s">
        <v>15</v>
      </c>
      <c r="D207" s="177"/>
      <c r="E207" s="177">
        <v>9152423</v>
      </c>
      <c r="F207" s="177"/>
      <c r="G207" s="258">
        <v>3500</v>
      </c>
      <c r="H207" s="242"/>
      <c r="I207" s="224"/>
    </row>
    <row r="208" spans="1:9" ht="24.75" x14ac:dyDescent="0.25">
      <c r="A208" s="166" t="s">
        <v>158</v>
      </c>
      <c r="B208" s="167" t="s">
        <v>191</v>
      </c>
      <c r="C208" s="177" t="s">
        <v>15</v>
      </c>
      <c r="D208" s="177"/>
      <c r="E208" s="177">
        <v>9152423</v>
      </c>
      <c r="F208" s="177"/>
      <c r="G208" s="258">
        <v>2300</v>
      </c>
      <c r="H208" s="242"/>
      <c r="I208" s="224"/>
    </row>
    <row r="209" spans="1:9" ht="24.75" x14ac:dyDescent="0.25">
      <c r="A209" s="166" t="s">
        <v>158</v>
      </c>
      <c r="B209" s="167" t="s">
        <v>191</v>
      </c>
      <c r="C209" s="177" t="s">
        <v>15</v>
      </c>
      <c r="D209" s="177"/>
      <c r="E209" s="177">
        <v>9152423</v>
      </c>
      <c r="F209" s="177"/>
      <c r="G209" s="258">
        <v>5000</v>
      </c>
      <c r="H209" s="242"/>
      <c r="I209" s="224"/>
    </row>
    <row r="210" spans="1:9" ht="24.75" x14ac:dyDescent="0.25">
      <c r="A210" s="166" t="s">
        <v>158</v>
      </c>
      <c r="B210" s="167" t="s">
        <v>191</v>
      </c>
      <c r="C210" s="177" t="s">
        <v>198</v>
      </c>
      <c r="D210" s="177"/>
      <c r="E210" s="177">
        <v>9152423</v>
      </c>
      <c r="F210" s="177" t="s">
        <v>199</v>
      </c>
      <c r="G210" s="259">
        <v>4206.21</v>
      </c>
      <c r="H210" s="242"/>
      <c r="I210" s="224"/>
    </row>
    <row r="211" spans="1:9" ht="36" customHeight="1" x14ac:dyDescent="0.25">
      <c r="A211" s="166" t="s">
        <v>158</v>
      </c>
      <c r="B211" s="167" t="s">
        <v>191</v>
      </c>
      <c r="C211" s="177" t="s">
        <v>200</v>
      </c>
      <c r="D211" s="177"/>
      <c r="E211" s="44"/>
      <c r="F211" s="177"/>
      <c r="G211" s="258">
        <v>5250</v>
      </c>
      <c r="H211" s="242"/>
      <c r="I211" s="224"/>
    </row>
    <row r="212" spans="1:9" ht="24.75" customHeight="1" x14ac:dyDescent="0.25">
      <c r="A212" s="51" t="s">
        <v>158</v>
      </c>
      <c r="B212" s="28" t="s">
        <v>191</v>
      </c>
      <c r="C212" s="29" t="s">
        <v>200</v>
      </c>
      <c r="D212" s="29"/>
      <c r="E212" s="30"/>
      <c r="F212" s="18"/>
      <c r="G212" s="40">
        <v>2425</v>
      </c>
      <c r="H212" s="26"/>
      <c r="I212" s="22"/>
    </row>
    <row r="213" spans="1:9" ht="26.25" customHeight="1" x14ac:dyDescent="0.25">
      <c r="A213" s="51" t="s">
        <v>158</v>
      </c>
      <c r="B213" s="28" t="s">
        <v>191</v>
      </c>
      <c r="C213" s="29" t="s">
        <v>200</v>
      </c>
      <c r="D213" s="29"/>
      <c r="E213" s="30"/>
      <c r="F213" s="18"/>
      <c r="G213" s="40">
        <v>1200</v>
      </c>
      <c r="H213" s="26"/>
      <c r="I213" s="22"/>
    </row>
    <row r="214" spans="1:9" ht="29.25" customHeight="1" x14ac:dyDescent="0.25">
      <c r="A214" s="51" t="s">
        <v>158</v>
      </c>
      <c r="B214" s="28" t="s">
        <v>191</v>
      </c>
      <c r="C214" s="29" t="s">
        <v>201</v>
      </c>
      <c r="D214" s="29"/>
      <c r="E214" s="30"/>
      <c r="F214" s="18"/>
      <c r="G214" s="40">
        <v>5000</v>
      </c>
      <c r="H214" s="26"/>
      <c r="I214" s="22"/>
    </row>
    <row r="215" spans="1:9" ht="31.5" customHeight="1" x14ac:dyDescent="0.25">
      <c r="A215" s="51" t="s">
        <v>158</v>
      </c>
      <c r="B215" s="28" t="s">
        <v>191</v>
      </c>
      <c r="C215" s="29" t="s">
        <v>201</v>
      </c>
      <c r="D215" s="29"/>
      <c r="E215" s="30"/>
      <c r="F215" s="18"/>
      <c r="G215" s="40">
        <v>2250</v>
      </c>
      <c r="H215" s="26"/>
      <c r="I215" s="22"/>
    </row>
    <row r="216" spans="1:9" ht="39" customHeight="1" x14ac:dyDescent="0.25">
      <c r="A216" s="51" t="s">
        <v>158</v>
      </c>
      <c r="B216" s="28" t="s">
        <v>191</v>
      </c>
      <c r="C216" s="29" t="s">
        <v>202</v>
      </c>
      <c r="D216" s="29"/>
      <c r="E216" s="30"/>
      <c r="F216" s="18"/>
      <c r="G216" s="40">
        <v>2080</v>
      </c>
      <c r="H216" s="26"/>
      <c r="I216" s="22"/>
    </row>
    <row r="217" spans="1:9" ht="31.5" customHeight="1" x14ac:dyDescent="0.25">
      <c r="A217" s="51" t="s">
        <v>158</v>
      </c>
      <c r="B217" s="28" t="s">
        <v>191</v>
      </c>
      <c r="C217" s="29" t="s">
        <v>203</v>
      </c>
      <c r="D217" s="29"/>
      <c r="E217" s="18"/>
      <c r="F217" s="18"/>
      <c r="G217" s="40">
        <v>2450</v>
      </c>
      <c r="H217" s="26"/>
      <c r="I217" s="22"/>
    </row>
    <row r="218" spans="1:9" ht="22.5" customHeight="1" x14ac:dyDescent="0.25">
      <c r="A218" s="51" t="s">
        <v>158</v>
      </c>
      <c r="B218" s="28" t="s">
        <v>191</v>
      </c>
      <c r="C218" s="29" t="s">
        <v>204</v>
      </c>
      <c r="D218" s="29"/>
      <c r="E218" s="30"/>
      <c r="F218" s="18"/>
      <c r="G218" s="40">
        <v>3955</v>
      </c>
      <c r="H218" s="26"/>
      <c r="I218" s="22"/>
    </row>
    <row r="219" spans="1:9" ht="21" customHeight="1" x14ac:dyDescent="0.25">
      <c r="A219" s="51" t="s">
        <v>158</v>
      </c>
      <c r="B219" s="28" t="s">
        <v>191</v>
      </c>
      <c r="C219" s="29" t="s">
        <v>205</v>
      </c>
      <c r="D219" s="29"/>
      <c r="E219" s="30"/>
      <c r="F219" s="18"/>
      <c r="G219" s="40">
        <v>2180</v>
      </c>
      <c r="H219" s="26"/>
      <c r="I219" s="22"/>
    </row>
    <row r="220" spans="1:9" ht="21" customHeight="1" x14ac:dyDescent="0.25">
      <c r="A220" s="51" t="s">
        <v>158</v>
      </c>
      <c r="B220" s="28" t="s">
        <v>191</v>
      </c>
      <c r="C220" s="29" t="s">
        <v>206</v>
      </c>
      <c r="D220" s="29"/>
      <c r="E220" s="38">
        <v>2488877</v>
      </c>
      <c r="F220" s="18"/>
      <c r="G220" s="40">
        <v>1000</v>
      </c>
      <c r="H220" s="26"/>
      <c r="I220" s="22"/>
    </row>
    <row r="221" spans="1:9" ht="31.5" customHeight="1" x14ac:dyDescent="0.25">
      <c r="A221" s="51" t="s">
        <v>158</v>
      </c>
      <c r="B221" s="28" t="s">
        <v>191</v>
      </c>
      <c r="C221" s="29" t="s">
        <v>207</v>
      </c>
      <c r="D221" s="29"/>
      <c r="E221" s="30"/>
      <c r="F221" s="18"/>
      <c r="G221" s="40">
        <v>5000</v>
      </c>
      <c r="H221" s="26"/>
      <c r="I221" s="22"/>
    </row>
    <row r="222" spans="1:9" ht="29.25" customHeight="1" x14ac:dyDescent="0.25">
      <c r="A222" s="51" t="s">
        <v>158</v>
      </c>
      <c r="B222" s="28" t="s">
        <v>191</v>
      </c>
      <c r="C222" s="29" t="s">
        <v>208</v>
      </c>
      <c r="D222" s="29"/>
      <c r="E222" s="30">
        <v>480920</v>
      </c>
      <c r="F222" s="18"/>
      <c r="G222" s="40">
        <v>2300</v>
      </c>
      <c r="H222" s="26"/>
      <c r="I222" s="22"/>
    </row>
    <row r="223" spans="1:9" ht="48" hidden="1" x14ac:dyDescent="0.25">
      <c r="A223" s="51" t="s">
        <v>158</v>
      </c>
      <c r="B223" s="28" t="s">
        <v>191</v>
      </c>
      <c r="C223" s="29" t="s">
        <v>55</v>
      </c>
      <c r="D223" s="6">
        <v>1070263</v>
      </c>
      <c r="E223" s="6">
        <v>3507093</v>
      </c>
      <c r="F223" s="18"/>
      <c r="G223" s="40">
        <v>600</v>
      </c>
      <c r="H223" s="26"/>
      <c r="I223" s="22"/>
    </row>
    <row r="224" spans="1:9" ht="16.5" customHeight="1" x14ac:dyDescent="0.25">
      <c r="A224" s="51" t="s">
        <v>158</v>
      </c>
      <c r="B224" s="28" t="s">
        <v>191</v>
      </c>
      <c r="C224" s="29" t="s">
        <v>209</v>
      </c>
      <c r="D224" s="29"/>
      <c r="E224" s="30"/>
      <c r="F224" s="18"/>
      <c r="G224" s="41">
        <v>198.18</v>
      </c>
      <c r="H224" s="26"/>
      <c r="I224" s="22"/>
    </row>
    <row r="225" spans="1:9" ht="19.5" customHeight="1" x14ac:dyDescent="0.25">
      <c r="A225" s="51" t="s">
        <v>158</v>
      </c>
      <c r="B225" s="28" t="s">
        <v>191</v>
      </c>
      <c r="C225" s="29" t="s">
        <v>209</v>
      </c>
      <c r="D225" s="29"/>
      <c r="E225" s="30"/>
      <c r="F225" s="18"/>
      <c r="G225" s="41">
        <v>130.91</v>
      </c>
      <c r="H225" s="26"/>
      <c r="I225" s="22"/>
    </row>
    <row r="226" spans="1:9" ht="20.25" customHeight="1" x14ac:dyDescent="0.25">
      <c r="A226" s="51" t="s">
        <v>158</v>
      </c>
      <c r="B226" s="28" t="s">
        <v>191</v>
      </c>
      <c r="C226" s="29" t="s">
        <v>209</v>
      </c>
      <c r="D226" s="29"/>
      <c r="E226" s="30"/>
      <c r="F226" s="18"/>
      <c r="G226" s="40">
        <v>200</v>
      </c>
      <c r="H226" s="26"/>
      <c r="I226" s="22"/>
    </row>
    <row r="227" spans="1:9" ht="21" customHeight="1" x14ac:dyDescent="0.25">
      <c r="A227" s="51" t="s">
        <v>158</v>
      </c>
      <c r="B227" s="28" t="s">
        <v>191</v>
      </c>
      <c r="C227" s="29" t="s">
        <v>209</v>
      </c>
      <c r="D227" s="29"/>
      <c r="E227" s="30"/>
      <c r="F227" s="18"/>
      <c r="G227" s="40">
        <v>545</v>
      </c>
      <c r="H227" s="26"/>
      <c r="I227" s="22"/>
    </row>
    <row r="228" spans="1:9" ht="17.25" customHeight="1" x14ac:dyDescent="0.25">
      <c r="A228" s="51" t="s">
        <v>158</v>
      </c>
      <c r="B228" s="28" t="s">
        <v>191</v>
      </c>
      <c r="C228" s="29" t="s">
        <v>209</v>
      </c>
      <c r="D228" s="29"/>
      <c r="E228" s="30"/>
      <c r="F228" s="18"/>
      <c r="G228" s="41">
        <v>198.18</v>
      </c>
      <c r="H228" s="26"/>
      <c r="I228" s="22"/>
    </row>
    <row r="229" spans="1:9" ht="25.5" customHeight="1" x14ac:dyDescent="0.25">
      <c r="A229" s="51" t="s">
        <v>158</v>
      </c>
      <c r="B229" s="28" t="s">
        <v>191</v>
      </c>
      <c r="C229" s="29" t="s">
        <v>210</v>
      </c>
      <c r="D229" s="29"/>
      <c r="E229" s="30"/>
      <c r="F229" s="18"/>
      <c r="G229" s="40">
        <v>4000</v>
      </c>
      <c r="H229" s="26"/>
      <c r="I229" s="22"/>
    </row>
    <row r="230" spans="1:9" ht="20.25" customHeight="1" x14ac:dyDescent="0.25">
      <c r="A230" s="51" t="s">
        <v>158</v>
      </c>
      <c r="B230" s="28" t="s">
        <v>191</v>
      </c>
      <c r="C230" s="29" t="s">
        <v>211</v>
      </c>
      <c r="D230" s="29"/>
      <c r="E230" s="30"/>
      <c r="F230" s="18"/>
      <c r="G230" s="40">
        <v>2500</v>
      </c>
      <c r="H230" s="26"/>
      <c r="I230" s="22"/>
    </row>
    <row r="231" spans="1:9" ht="25.5" customHeight="1" x14ac:dyDescent="0.25">
      <c r="A231" s="51" t="s">
        <v>158</v>
      </c>
      <c r="B231" s="28" t="s">
        <v>191</v>
      </c>
      <c r="C231" s="29" t="s">
        <v>211</v>
      </c>
      <c r="D231" s="29"/>
      <c r="E231" s="30"/>
      <c r="F231" s="18"/>
      <c r="G231" s="40">
        <v>2500</v>
      </c>
      <c r="H231" s="26"/>
      <c r="I231" s="22"/>
    </row>
    <row r="232" spans="1:9" ht="24" x14ac:dyDescent="0.25">
      <c r="A232" s="51" t="s">
        <v>158</v>
      </c>
      <c r="B232" s="28" t="s">
        <v>191</v>
      </c>
      <c r="C232" s="29" t="s">
        <v>212</v>
      </c>
      <c r="D232" s="29"/>
      <c r="E232" s="30"/>
      <c r="F232" s="18"/>
      <c r="G232" s="41">
        <v>926</v>
      </c>
      <c r="H232" s="26"/>
      <c r="I232" s="22"/>
    </row>
    <row r="233" spans="1:9" ht="24" x14ac:dyDescent="0.25">
      <c r="A233" s="51" t="s">
        <v>158</v>
      </c>
      <c r="B233" s="28" t="s">
        <v>191</v>
      </c>
      <c r="C233" s="29" t="s">
        <v>212</v>
      </c>
      <c r="D233" s="29"/>
      <c r="E233" s="30"/>
      <c r="F233" s="18"/>
      <c r="G233" s="40">
        <v>1000</v>
      </c>
      <c r="H233" s="26"/>
      <c r="I233" s="22"/>
    </row>
    <row r="234" spans="1:9" ht="24" x14ac:dyDescent="0.25">
      <c r="A234" s="51" t="s">
        <v>158</v>
      </c>
      <c r="B234" s="28" t="s">
        <v>191</v>
      </c>
      <c r="C234" s="29" t="s">
        <v>212</v>
      </c>
      <c r="D234" s="29"/>
      <c r="E234" s="30"/>
      <c r="F234" s="18"/>
      <c r="G234" s="40">
        <v>926</v>
      </c>
      <c r="H234" s="26"/>
      <c r="I234" s="22"/>
    </row>
    <row r="235" spans="1:9" ht="23.25" x14ac:dyDescent="0.25">
      <c r="A235" s="51" t="s">
        <v>158</v>
      </c>
      <c r="B235" s="28" t="s">
        <v>191</v>
      </c>
      <c r="C235" s="29" t="s">
        <v>213</v>
      </c>
      <c r="D235" s="29">
        <v>306025</v>
      </c>
      <c r="E235" s="18"/>
      <c r="F235" s="18"/>
      <c r="G235" s="40">
        <v>3792</v>
      </c>
      <c r="H235" s="26"/>
      <c r="I235" s="22"/>
    </row>
    <row r="236" spans="1:9" ht="23.25" x14ac:dyDescent="0.25">
      <c r="A236" s="51" t="s">
        <v>158</v>
      </c>
      <c r="B236" s="28" t="s">
        <v>191</v>
      </c>
      <c r="C236" s="29" t="s">
        <v>167</v>
      </c>
      <c r="D236" s="35">
        <v>1063967</v>
      </c>
      <c r="E236" s="35">
        <v>3303830</v>
      </c>
      <c r="F236" s="18"/>
      <c r="G236" s="40">
        <v>909</v>
      </c>
      <c r="H236" s="26"/>
      <c r="I236" s="22"/>
    </row>
    <row r="237" spans="1:9" ht="23.25" x14ac:dyDescent="0.25">
      <c r="A237" s="51" t="s">
        <v>158</v>
      </c>
      <c r="B237" s="28" t="s">
        <v>191</v>
      </c>
      <c r="C237" s="29" t="s">
        <v>167</v>
      </c>
      <c r="D237" s="35">
        <v>1063967</v>
      </c>
      <c r="E237" s="35">
        <v>3303830</v>
      </c>
      <c r="F237" s="18"/>
      <c r="G237" s="40">
        <v>909</v>
      </c>
      <c r="H237" s="26"/>
      <c r="I237" s="22"/>
    </row>
    <row r="238" spans="1:9" ht="24" x14ac:dyDescent="0.25">
      <c r="A238" s="51" t="s">
        <v>158</v>
      </c>
      <c r="B238" s="28" t="s">
        <v>191</v>
      </c>
      <c r="C238" s="29" t="s">
        <v>214</v>
      </c>
      <c r="D238" s="29"/>
      <c r="E238" s="18"/>
      <c r="F238" s="18"/>
      <c r="G238" s="40">
        <v>1900</v>
      </c>
      <c r="H238" s="26"/>
      <c r="I238" s="22"/>
    </row>
    <row r="239" spans="1:9" ht="32.25" customHeight="1" x14ac:dyDescent="0.25">
      <c r="A239" s="51" t="s">
        <v>158</v>
      </c>
      <c r="B239" s="28" t="s">
        <v>191</v>
      </c>
      <c r="C239" s="29" t="s">
        <v>215</v>
      </c>
      <c r="D239" s="29"/>
      <c r="E239" s="30"/>
      <c r="F239" s="18"/>
      <c r="G239" s="42">
        <v>2000</v>
      </c>
      <c r="H239" s="26"/>
      <c r="I239" s="22"/>
    </row>
    <row r="240" spans="1:9" ht="23.25" x14ac:dyDescent="0.25">
      <c r="A240" s="51" t="s">
        <v>158</v>
      </c>
      <c r="B240" s="28" t="s">
        <v>191</v>
      </c>
      <c r="C240" s="29" t="s">
        <v>216</v>
      </c>
      <c r="D240" s="29"/>
      <c r="E240" s="30"/>
      <c r="F240" s="18"/>
      <c r="G240" s="40">
        <v>284.73</v>
      </c>
      <c r="H240" s="26"/>
      <c r="I240" s="22"/>
    </row>
    <row r="241" spans="1:9" ht="23.25" x14ac:dyDescent="0.25">
      <c r="A241" s="51" t="s">
        <v>158</v>
      </c>
      <c r="B241" s="28" t="s">
        <v>191</v>
      </c>
      <c r="C241" s="29" t="s">
        <v>216</v>
      </c>
      <c r="D241" s="29"/>
      <c r="E241" s="30"/>
      <c r="F241" s="18"/>
      <c r="G241" s="40">
        <v>1566</v>
      </c>
      <c r="H241" s="26"/>
      <c r="I241" s="22"/>
    </row>
    <row r="242" spans="1:9" ht="23.25" x14ac:dyDescent="0.25">
      <c r="A242" s="51" t="s">
        <v>158</v>
      </c>
      <c r="B242" s="28" t="s">
        <v>191</v>
      </c>
      <c r="C242" s="29" t="s">
        <v>216</v>
      </c>
      <c r="D242" s="29"/>
      <c r="E242" s="30"/>
      <c r="F242" s="18"/>
      <c r="G242" s="40">
        <v>285</v>
      </c>
      <c r="H242" s="26"/>
      <c r="I242" s="22"/>
    </row>
    <row r="243" spans="1:9" ht="24" x14ac:dyDescent="0.25">
      <c r="A243" s="51" t="s">
        <v>158</v>
      </c>
      <c r="B243" s="28" t="s">
        <v>191</v>
      </c>
      <c r="C243" s="29" t="s">
        <v>217</v>
      </c>
      <c r="D243" s="29"/>
      <c r="E243" s="30"/>
      <c r="F243" s="18"/>
      <c r="G243" s="40">
        <v>500</v>
      </c>
      <c r="H243" s="26"/>
      <c r="I243" s="22"/>
    </row>
    <row r="244" spans="1:9" ht="24" x14ac:dyDescent="0.25">
      <c r="A244" s="51" t="s">
        <v>158</v>
      </c>
      <c r="B244" s="28" t="s">
        <v>191</v>
      </c>
      <c r="C244" s="29" t="s">
        <v>218</v>
      </c>
      <c r="D244" s="43">
        <v>264359</v>
      </c>
      <c r="E244" s="30"/>
      <c r="F244" s="18"/>
      <c r="G244" s="40">
        <v>223.09</v>
      </c>
      <c r="H244" s="26"/>
      <c r="I244" s="22"/>
    </row>
    <row r="245" spans="1:9" ht="24" x14ac:dyDescent="0.25">
      <c r="A245" s="51" t="s">
        <v>158</v>
      </c>
      <c r="B245" s="28" t="s">
        <v>191</v>
      </c>
      <c r="C245" s="29" t="s">
        <v>218</v>
      </c>
      <c r="D245" s="43">
        <v>264359</v>
      </c>
      <c r="E245" s="30"/>
      <c r="F245" s="18"/>
      <c r="G245" s="40">
        <v>200</v>
      </c>
      <c r="H245" s="26"/>
      <c r="I245" s="22"/>
    </row>
    <row r="246" spans="1:9" ht="24" x14ac:dyDescent="0.25">
      <c r="A246" s="51" t="s">
        <v>158</v>
      </c>
      <c r="B246" s="28" t="s">
        <v>191</v>
      </c>
      <c r="C246" s="29" t="s">
        <v>218</v>
      </c>
      <c r="D246" s="43">
        <v>264359</v>
      </c>
      <c r="E246" s="30"/>
      <c r="F246" s="18"/>
      <c r="G246" s="40">
        <v>1227</v>
      </c>
      <c r="H246" s="26"/>
      <c r="I246" s="22"/>
    </row>
    <row r="247" spans="1:9" ht="24" x14ac:dyDescent="0.25">
      <c r="A247" s="51" t="s">
        <v>158</v>
      </c>
      <c r="B247" s="28" t="s">
        <v>191</v>
      </c>
      <c r="C247" s="29" t="s">
        <v>218</v>
      </c>
      <c r="D247" s="43">
        <v>264359</v>
      </c>
      <c r="E247" s="30"/>
      <c r="F247" s="18"/>
      <c r="G247" s="40">
        <v>223</v>
      </c>
      <c r="H247" s="26"/>
      <c r="I247" s="22"/>
    </row>
    <row r="248" spans="1:9" ht="24" x14ac:dyDescent="0.25">
      <c r="A248" s="51" t="s">
        <v>158</v>
      </c>
      <c r="B248" s="28" t="s">
        <v>191</v>
      </c>
      <c r="C248" s="29" t="s">
        <v>218</v>
      </c>
      <c r="D248" s="43">
        <v>264359</v>
      </c>
      <c r="E248" s="18"/>
      <c r="F248" s="18"/>
      <c r="G248" s="40">
        <v>223</v>
      </c>
      <c r="H248" s="26"/>
      <c r="I248" s="22"/>
    </row>
    <row r="249" spans="1:9" ht="24" x14ac:dyDescent="0.25">
      <c r="A249" s="51" t="s">
        <v>158</v>
      </c>
      <c r="B249" s="28" t="s">
        <v>191</v>
      </c>
      <c r="C249" s="29" t="s">
        <v>219</v>
      </c>
      <c r="D249" s="29"/>
      <c r="E249" s="30"/>
      <c r="F249" s="18"/>
      <c r="G249" s="40">
        <v>10750.8</v>
      </c>
      <c r="H249" s="26"/>
      <c r="I249" s="22"/>
    </row>
    <row r="250" spans="1:9" ht="30" customHeight="1" x14ac:dyDescent="0.25">
      <c r="A250" s="51" t="s">
        <v>158</v>
      </c>
      <c r="B250" s="28" t="s">
        <v>191</v>
      </c>
      <c r="C250" s="29" t="s">
        <v>220</v>
      </c>
      <c r="D250" s="29"/>
      <c r="E250" s="18"/>
      <c r="F250" s="18"/>
      <c r="G250" s="42">
        <v>1200</v>
      </c>
      <c r="H250" s="26"/>
      <c r="I250" s="22"/>
    </row>
    <row r="251" spans="1:9" ht="23.25" x14ac:dyDescent="0.25">
      <c r="A251" s="51" t="s">
        <v>158</v>
      </c>
      <c r="B251" s="28" t="s">
        <v>191</v>
      </c>
      <c r="C251" s="29" t="s">
        <v>221</v>
      </c>
      <c r="D251" s="29"/>
      <c r="E251" s="30"/>
      <c r="F251" s="18"/>
      <c r="G251" s="40">
        <v>2920</v>
      </c>
      <c r="H251" s="26"/>
      <c r="I251" s="22"/>
    </row>
    <row r="252" spans="1:9" ht="24" x14ac:dyDescent="0.25">
      <c r="A252" s="51" t="s">
        <v>158</v>
      </c>
      <c r="B252" s="28" t="s">
        <v>191</v>
      </c>
      <c r="C252" s="29" t="s">
        <v>177</v>
      </c>
      <c r="D252" s="37">
        <v>1082274</v>
      </c>
      <c r="E252" s="37">
        <v>3920152</v>
      </c>
      <c r="F252" s="18"/>
      <c r="G252" s="40">
        <v>909.09</v>
      </c>
      <c r="H252" s="26"/>
      <c r="I252" s="22"/>
    </row>
    <row r="253" spans="1:9" ht="24" x14ac:dyDescent="0.25">
      <c r="A253" s="51" t="s">
        <v>158</v>
      </c>
      <c r="B253" s="28" t="s">
        <v>191</v>
      </c>
      <c r="C253" s="29" t="s">
        <v>177</v>
      </c>
      <c r="D253" s="37">
        <v>1082274</v>
      </c>
      <c r="E253" s="37">
        <v>3920152</v>
      </c>
      <c r="F253" s="18"/>
      <c r="G253" s="40">
        <v>1000</v>
      </c>
      <c r="H253" s="26"/>
      <c r="I253" s="22"/>
    </row>
    <row r="254" spans="1:9" ht="24" x14ac:dyDescent="0.25">
      <c r="A254" s="51" t="s">
        <v>158</v>
      </c>
      <c r="B254" s="28" t="s">
        <v>191</v>
      </c>
      <c r="C254" s="29" t="s">
        <v>177</v>
      </c>
      <c r="D254" s="37">
        <v>1082274</v>
      </c>
      <c r="E254" s="37">
        <v>3920152</v>
      </c>
      <c r="F254" s="18"/>
      <c r="G254" s="40">
        <v>909</v>
      </c>
      <c r="H254" s="26"/>
      <c r="I254" s="22"/>
    </row>
    <row r="255" spans="1:9" ht="24" x14ac:dyDescent="0.25">
      <c r="A255" s="51" t="s">
        <v>158</v>
      </c>
      <c r="B255" s="28" t="s">
        <v>191</v>
      </c>
      <c r="C255" s="29" t="s">
        <v>177</v>
      </c>
      <c r="D255" s="37">
        <v>1082274</v>
      </c>
      <c r="E255" s="37">
        <v>3920152</v>
      </c>
      <c r="F255" s="18"/>
      <c r="G255" s="40">
        <v>909</v>
      </c>
      <c r="H255" s="26"/>
      <c r="I255" s="22"/>
    </row>
    <row r="256" spans="1:9" ht="23.25" x14ac:dyDescent="0.25">
      <c r="A256" s="51" t="s">
        <v>158</v>
      </c>
      <c r="B256" s="28" t="s">
        <v>191</v>
      </c>
      <c r="C256" s="29" t="s">
        <v>222</v>
      </c>
      <c r="D256" s="37">
        <v>1082274</v>
      </c>
      <c r="E256" s="37">
        <v>3920152</v>
      </c>
      <c r="F256" s="18"/>
      <c r="G256" s="40">
        <v>6720</v>
      </c>
      <c r="H256" s="26"/>
      <c r="I256" s="22"/>
    </row>
    <row r="257" spans="1:9" ht="23.25" x14ac:dyDescent="0.25">
      <c r="A257" s="51" t="s">
        <v>158</v>
      </c>
      <c r="B257" s="28" t="s">
        <v>191</v>
      </c>
      <c r="C257" s="29" t="s">
        <v>223</v>
      </c>
      <c r="D257" s="29"/>
      <c r="E257" s="30"/>
      <c r="F257" s="18"/>
      <c r="G257" s="40">
        <v>1852</v>
      </c>
      <c r="H257" s="26"/>
      <c r="I257" s="22"/>
    </row>
    <row r="258" spans="1:9" ht="23.25" x14ac:dyDescent="0.25">
      <c r="A258" s="51" t="s">
        <v>158</v>
      </c>
      <c r="B258" s="28" t="s">
        <v>191</v>
      </c>
      <c r="C258" s="29" t="s">
        <v>223</v>
      </c>
      <c r="D258" s="29"/>
      <c r="E258" s="18"/>
      <c r="F258" s="18"/>
      <c r="G258" s="40">
        <v>1852</v>
      </c>
      <c r="H258" s="26"/>
      <c r="I258" s="22"/>
    </row>
    <row r="259" spans="1:9" ht="24" x14ac:dyDescent="0.25">
      <c r="A259" s="51" t="s">
        <v>158</v>
      </c>
      <c r="B259" s="28" t="s">
        <v>191</v>
      </c>
      <c r="C259" s="29" t="s">
        <v>224</v>
      </c>
      <c r="D259" s="29"/>
      <c r="E259" s="30"/>
      <c r="F259" s="18"/>
      <c r="G259" s="40">
        <v>181.81</v>
      </c>
      <c r="H259" s="26"/>
      <c r="I259" s="22"/>
    </row>
    <row r="260" spans="1:9" ht="24" x14ac:dyDescent="0.25">
      <c r="A260" s="51" t="s">
        <v>158</v>
      </c>
      <c r="B260" s="28" t="s">
        <v>191</v>
      </c>
      <c r="C260" s="29" t="s">
        <v>224</v>
      </c>
      <c r="D260" s="29"/>
      <c r="E260" s="30"/>
      <c r="F260" s="18"/>
      <c r="G260" s="40">
        <v>182</v>
      </c>
      <c r="H260" s="26"/>
      <c r="I260" s="22"/>
    </row>
    <row r="261" spans="1:9" ht="24" x14ac:dyDescent="0.25">
      <c r="A261" s="51" t="s">
        <v>158</v>
      </c>
      <c r="B261" s="28" t="s">
        <v>191</v>
      </c>
      <c r="C261" s="29" t="s">
        <v>225</v>
      </c>
      <c r="D261" s="29"/>
      <c r="E261" s="30"/>
      <c r="F261" s="18"/>
      <c r="G261" s="40">
        <v>1600</v>
      </c>
      <c r="H261" s="26"/>
      <c r="I261" s="22"/>
    </row>
    <row r="262" spans="1:9" ht="24" x14ac:dyDescent="0.25">
      <c r="A262" s="51" t="s">
        <v>158</v>
      </c>
      <c r="B262" s="28" t="s">
        <v>191</v>
      </c>
      <c r="C262" s="29" t="s">
        <v>226</v>
      </c>
      <c r="D262" s="29"/>
      <c r="E262" s="30"/>
      <c r="F262" s="18"/>
      <c r="G262" s="40">
        <v>5000</v>
      </c>
      <c r="H262" s="26"/>
      <c r="I262" s="22"/>
    </row>
    <row r="263" spans="1:9" ht="24" x14ac:dyDescent="0.25">
      <c r="A263" s="51" t="s">
        <v>158</v>
      </c>
      <c r="B263" s="28" t="s">
        <v>191</v>
      </c>
      <c r="C263" s="29" t="s">
        <v>227</v>
      </c>
      <c r="D263" s="29"/>
      <c r="E263" s="30"/>
      <c r="F263" s="18"/>
      <c r="G263" s="40">
        <v>2500</v>
      </c>
      <c r="H263" s="26"/>
      <c r="I263" s="22"/>
    </row>
    <row r="264" spans="1:9" ht="24" x14ac:dyDescent="0.25">
      <c r="A264" s="51" t="s">
        <v>158</v>
      </c>
      <c r="B264" s="28" t="s">
        <v>191</v>
      </c>
      <c r="C264" s="29" t="s">
        <v>228</v>
      </c>
      <c r="D264" s="29"/>
      <c r="E264" s="30"/>
      <c r="F264" s="18"/>
      <c r="G264" s="40">
        <v>5000</v>
      </c>
      <c r="H264" s="26"/>
      <c r="I264" s="22"/>
    </row>
    <row r="265" spans="1:9" ht="23.25" x14ac:dyDescent="0.25">
      <c r="A265" s="51" t="s">
        <v>158</v>
      </c>
      <c r="B265" s="28" t="s">
        <v>191</v>
      </c>
      <c r="C265" s="29" t="s">
        <v>229</v>
      </c>
      <c r="D265" s="29"/>
      <c r="E265" s="18"/>
      <c r="F265" s="18"/>
      <c r="G265" s="40">
        <v>1600</v>
      </c>
      <c r="H265" s="26"/>
      <c r="I265" s="22"/>
    </row>
    <row r="266" spans="1:9" ht="24" x14ac:dyDescent="0.25">
      <c r="A266" s="51" t="s">
        <v>158</v>
      </c>
      <c r="B266" s="28" t="s">
        <v>191</v>
      </c>
      <c r="C266" s="29" t="s">
        <v>230</v>
      </c>
      <c r="D266" s="29"/>
      <c r="E266" s="18"/>
      <c r="F266" s="18"/>
      <c r="G266" s="40">
        <v>1125</v>
      </c>
      <c r="H266" s="26"/>
      <c r="I266" s="22"/>
    </row>
    <row r="267" spans="1:9" ht="24" x14ac:dyDescent="0.25">
      <c r="A267" s="51" t="s">
        <v>158</v>
      </c>
      <c r="B267" s="28" t="s">
        <v>191</v>
      </c>
      <c r="C267" s="29" t="s">
        <v>182</v>
      </c>
      <c r="D267" s="29"/>
      <c r="E267" s="30"/>
      <c r="F267" s="18"/>
      <c r="G267" s="40">
        <v>163.63999999999999</v>
      </c>
      <c r="H267" s="26"/>
      <c r="I267" s="22"/>
    </row>
    <row r="268" spans="1:9" ht="24" x14ac:dyDescent="0.25">
      <c r="A268" s="51" t="s">
        <v>158</v>
      </c>
      <c r="B268" s="28" t="s">
        <v>191</v>
      </c>
      <c r="C268" s="29" t="s">
        <v>182</v>
      </c>
      <c r="D268" s="29"/>
      <c r="E268" s="30"/>
      <c r="F268" s="18"/>
      <c r="G268" s="40">
        <v>900</v>
      </c>
      <c r="H268" s="26"/>
      <c r="I268" s="22"/>
    </row>
    <row r="269" spans="1:9" ht="24" x14ac:dyDescent="0.25">
      <c r="A269" s="51" t="s">
        <v>158</v>
      </c>
      <c r="B269" s="28" t="s">
        <v>191</v>
      </c>
      <c r="C269" s="29" t="s">
        <v>182</v>
      </c>
      <c r="D269" s="29"/>
      <c r="E269" s="30"/>
      <c r="F269" s="18"/>
      <c r="G269" s="40">
        <v>164</v>
      </c>
      <c r="H269" s="26"/>
      <c r="I269" s="22"/>
    </row>
    <row r="270" spans="1:9" ht="24" x14ac:dyDescent="0.25">
      <c r="A270" s="51" t="s">
        <v>158</v>
      </c>
      <c r="B270" s="28" t="s">
        <v>191</v>
      </c>
      <c r="C270" s="29" t="s">
        <v>182</v>
      </c>
      <c r="D270" s="29"/>
      <c r="E270" s="18"/>
      <c r="F270" s="18"/>
      <c r="G270" s="40">
        <v>163</v>
      </c>
      <c r="H270" s="26"/>
      <c r="I270" s="22"/>
    </row>
    <row r="271" spans="1:9" ht="36" x14ac:dyDescent="0.25">
      <c r="A271" s="51" t="s">
        <v>158</v>
      </c>
      <c r="B271" s="28" t="s">
        <v>191</v>
      </c>
      <c r="C271" s="29" t="s">
        <v>183</v>
      </c>
      <c r="D271" s="29"/>
      <c r="E271" s="30"/>
      <c r="F271" s="18"/>
      <c r="G271" s="40">
        <v>163.63999999999999</v>
      </c>
      <c r="H271" s="26"/>
      <c r="I271" s="22"/>
    </row>
    <row r="272" spans="1:9" ht="36" x14ac:dyDescent="0.25">
      <c r="A272" s="51" t="s">
        <v>158</v>
      </c>
      <c r="B272" s="28" t="s">
        <v>191</v>
      </c>
      <c r="C272" s="29" t="s">
        <v>183</v>
      </c>
      <c r="D272" s="29"/>
      <c r="E272" s="30"/>
      <c r="F272" s="18"/>
      <c r="G272" s="40">
        <v>164</v>
      </c>
      <c r="H272" s="26"/>
      <c r="I272" s="22"/>
    </row>
    <row r="273" spans="1:9" ht="31.5" customHeight="1" x14ac:dyDescent="0.25">
      <c r="A273" s="51" t="s">
        <v>158</v>
      </c>
      <c r="B273" s="28" t="s">
        <v>191</v>
      </c>
      <c r="C273" s="29" t="s">
        <v>231</v>
      </c>
      <c r="D273" s="29"/>
      <c r="E273" s="30"/>
      <c r="F273" s="18"/>
      <c r="G273" s="42">
        <v>1200</v>
      </c>
      <c r="H273" s="26"/>
      <c r="I273" s="22"/>
    </row>
    <row r="274" spans="1:9" ht="24" x14ac:dyDescent="0.25">
      <c r="A274" s="51" t="s">
        <v>158</v>
      </c>
      <c r="B274" s="28" t="s">
        <v>191</v>
      </c>
      <c r="C274" s="29" t="s">
        <v>231</v>
      </c>
      <c r="D274" s="29"/>
      <c r="E274" s="30"/>
      <c r="F274" s="18"/>
      <c r="G274" s="40">
        <v>2400</v>
      </c>
      <c r="H274" s="26"/>
      <c r="I274" s="22"/>
    </row>
    <row r="275" spans="1:9" ht="23.25" x14ac:dyDescent="0.25">
      <c r="A275" s="51" t="s">
        <v>158</v>
      </c>
      <c r="B275" s="28" t="s">
        <v>191</v>
      </c>
      <c r="C275" s="29" t="s">
        <v>184</v>
      </c>
      <c r="D275" s="30" t="s">
        <v>232</v>
      </c>
      <c r="E275" s="30"/>
      <c r="F275" s="18"/>
      <c r="G275" s="40">
        <v>163.63999999999999</v>
      </c>
      <c r="H275" s="26"/>
      <c r="I275" s="22"/>
    </row>
    <row r="276" spans="1:9" ht="23.25" x14ac:dyDescent="0.25">
      <c r="A276" s="51" t="s">
        <v>158</v>
      </c>
      <c r="B276" s="28" t="s">
        <v>191</v>
      </c>
      <c r="C276" s="29" t="s">
        <v>184</v>
      </c>
      <c r="D276" s="30" t="s">
        <v>232</v>
      </c>
      <c r="E276" s="30"/>
      <c r="F276" s="18"/>
      <c r="G276" s="40">
        <v>164</v>
      </c>
      <c r="H276" s="26"/>
      <c r="I276" s="22"/>
    </row>
    <row r="277" spans="1:9" ht="23.25" x14ac:dyDescent="0.25">
      <c r="A277" s="51" t="s">
        <v>158</v>
      </c>
      <c r="B277" s="28" t="s">
        <v>191</v>
      </c>
      <c r="C277" s="29" t="s">
        <v>184</v>
      </c>
      <c r="D277" s="30" t="s">
        <v>232</v>
      </c>
      <c r="E277" s="18"/>
      <c r="F277" s="18"/>
      <c r="G277" s="40">
        <v>163</v>
      </c>
      <c r="H277" s="26"/>
      <c r="I277" s="22"/>
    </row>
    <row r="278" spans="1:9" ht="24" x14ac:dyDescent="0.25">
      <c r="A278" s="51" t="s">
        <v>158</v>
      </c>
      <c r="B278" s="28" t="s">
        <v>191</v>
      </c>
      <c r="C278" s="29" t="s">
        <v>233</v>
      </c>
      <c r="D278" s="29"/>
      <c r="E278" s="30"/>
      <c r="F278" s="18"/>
      <c r="G278" s="40">
        <v>700</v>
      </c>
      <c r="H278" s="26"/>
      <c r="I278" s="22"/>
    </row>
    <row r="279" spans="1:9" ht="24" x14ac:dyDescent="0.25">
      <c r="A279" s="51" t="s">
        <v>158</v>
      </c>
      <c r="B279" s="28" t="s">
        <v>191</v>
      </c>
      <c r="C279" s="29" t="s">
        <v>233</v>
      </c>
      <c r="D279" s="29"/>
      <c r="E279" s="30"/>
      <c r="F279" s="18"/>
      <c r="G279" s="40">
        <v>700</v>
      </c>
      <c r="H279" s="26"/>
      <c r="I279" s="22"/>
    </row>
    <row r="280" spans="1:9" ht="24" x14ac:dyDescent="0.25">
      <c r="A280" s="51" t="s">
        <v>158</v>
      </c>
      <c r="B280" s="28" t="s">
        <v>191</v>
      </c>
      <c r="C280" s="29" t="s">
        <v>233</v>
      </c>
      <c r="D280" s="29"/>
      <c r="E280" s="30"/>
      <c r="F280" s="18"/>
      <c r="G280" s="40">
        <v>2500</v>
      </c>
      <c r="H280" s="26"/>
      <c r="I280" s="22"/>
    </row>
    <row r="281" spans="1:9" ht="22.5" customHeight="1" x14ac:dyDescent="0.25">
      <c r="A281" s="51" t="s">
        <v>158</v>
      </c>
      <c r="B281" s="28" t="s">
        <v>191</v>
      </c>
      <c r="C281" s="29" t="s">
        <v>234</v>
      </c>
      <c r="D281" s="29"/>
      <c r="E281" s="30"/>
      <c r="F281" s="18"/>
      <c r="G281" s="40">
        <v>1640</v>
      </c>
      <c r="H281" s="26"/>
      <c r="I281" s="22"/>
    </row>
    <row r="282" spans="1:9" ht="24.75" customHeight="1" x14ac:dyDescent="0.25">
      <c r="A282" s="51" t="s">
        <v>158</v>
      </c>
      <c r="B282" s="28" t="s">
        <v>191</v>
      </c>
      <c r="C282" s="29" t="s">
        <v>235</v>
      </c>
      <c r="D282" s="29"/>
      <c r="E282" s="30"/>
      <c r="F282" s="18"/>
      <c r="G282" s="40">
        <v>1965</v>
      </c>
      <c r="H282" s="26"/>
      <c r="I282" s="22"/>
    </row>
    <row r="283" spans="1:9" ht="24" x14ac:dyDescent="0.25">
      <c r="A283" s="51" t="s">
        <v>158</v>
      </c>
      <c r="B283" s="28" t="s">
        <v>191</v>
      </c>
      <c r="C283" s="29" t="s">
        <v>236</v>
      </c>
      <c r="D283" s="29"/>
      <c r="E283" s="18"/>
      <c r="F283" s="18"/>
      <c r="G283" s="40">
        <v>1150</v>
      </c>
      <c r="H283" s="26"/>
      <c r="I283" s="22"/>
    </row>
    <row r="284" spans="1:9" ht="24.75" x14ac:dyDescent="0.25">
      <c r="A284" s="51" t="s">
        <v>158</v>
      </c>
      <c r="B284" s="28" t="s">
        <v>191</v>
      </c>
      <c r="C284" s="29" t="s">
        <v>37</v>
      </c>
      <c r="D284" s="44" t="s">
        <v>38</v>
      </c>
      <c r="E284" s="30"/>
      <c r="F284" s="18"/>
      <c r="G284" s="40">
        <v>909.09</v>
      </c>
      <c r="H284" s="26"/>
      <c r="I284" s="22"/>
    </row>
    <row r="285" spans="1:9" ht="24.75" x14ac:dyDescent="0.25">
      <c r="A285" s="51" t="s">
        <v>158</v>
      </c>
      <c r="B285" s="28" t="s">
        <v>191</v>
      </c>
      <c r="C285" s="29" t="s">
        <v>37</v>
      </c>
      <c r="D285" s="44" t="s">
        <v>38</v>
      </c>
      <c r="E285" s="30"/>
      <c r="F285" s="18"/>
      <c r="G285" s="40">
        <v>909.09</v>
      </c>
      <c r="H285" s="26"/>
      <c r="I285" s="22"/>
    </row>
    <row r="286" spans="1:9" ht="24.75" x14ac:dyDescent="0.25">
      <c r="A286" s="51" t="s">
        <v>158</v>
      </c>
      <c r="B286" s="28" t="s">
        <v>191</v>
      </c>
      <c r="C286" s="29" t="s">
        <v>37</v>
      </c>
      <c r="D286" s="44" t="s">
        <v>38</v>
      </c>
      <c r="E286" s="30"/>
      <c r="F286" s="18"/>
      <c r="G286" s="40">
        <v>1000</v>
      </c>
      <c r="H286" s="26"/>
      <c r="I286" s="22"/>
    </row>
    <row r="287" spans="1:9" ht="24.75" x14ac:dyDescent="0.25">
      <c r="A287" s="51" t="s">
        <v>158</v>
      </c>
      <c r="B287" s="28" t="s">
        <v>191</v>
      </c>
      <c r="C287" s="29" t="s">
        <v>37</v>
      </c>
      <c r="D287" s="44" t="s">
        <v>38</v>
      </c>
      <c r="E287" s="18"/>
      <c r="F287" s="18"/>
      <c r="G287" s="40">
        <v>909.09</v>
      </c>
      <c r="H287" s="26"/>
      <c r="I287" s="22"/>
    </row>
    <row r="288" spans="1:9" ht="24.75" x14ac:dyDescent="0.25">
      <c r="A288" s="51" t="s">
        <v>158</v>
      </c>
      <c r="B288" s="28" t="s">
        <v>191</v>
      </c>
      <c r="C288" s="29" t="s">
        <v>37</v>
      </c>
      <c r="D288" s="44" t="s">
        <v>38</v>
      </c>
      <c r="E288" s="18"/>
      <c r="F288" s="18"/>
      <c r="G288" s="40">
        <v>909.09</v>
      </c>
      <c r="H288" s="26"/>
      <c r="I288" s="22"/>
    </row>
    <row r="289" spans="1:9" ht="24" x14ac:dyDescent="0.25">
      <c r="A289" s="51" t="s">
        <v>158</v>
      </c>
      <c r="B289" s="28" t="s">
        <v>191</v>
      </c>
      <c r="C289" s="29" t="s">
        <v>237</v>
      </c>
      <c r="D289" s="29"/>
      <c r="E289" s="30"/>
      <c r="F289" s="18"/>
      <c r="G289" s="40">
        <v>908.18</v>
      </c>
      <c r="H289" s="26"/>
      <c r="I289" s="22"/>
    </row>
    <row r="290" spans="1:9" ht="24" x14ac:dyDescent="0.25">
      <c r="A290" s="51" t="s">
        <v>158</v>
      </c>
      <c r="B290" s="28" t="s">
        <v>191</v>
      </c>
      <c r="C290" s="29" t="s">
        <v>237</v>
      </c>
      <c r="D290" s="29"/>
      <c r="E290" s="30"/>
      <c r="F290" s="18"/>
      <c r="G290" s="40">
        <v>908.18</v>
      </c>
      <c r="H290" s="26"/>
      <c r="I290" s="22"/>
    </row>
    <row r="291" spans="1:9" ht="24" x14ac:dyDescent="0.25">
      <c r="A291" s="51" t="s">
        <v>158</v>
      </c>
      <c r="B291" s="28" t="s">
        <v>191</v>
      </c>
      <c r="C291" s="29" t="s">
        <v>237</v>
      </c>
      <c r="D291" s="29"/>
      <c r="E291" s="30"/>
      <c r="F291" s="18"/>
      <c r="G291" s="40">
        <v>908.18</v>
      </c>
      <c r="H291" s="26"/>
      <c r="I291" s="22"/>
    </row>
    <row r="292" spans="1:9" ht="24" x14ac:dyDescent="0.25">
      <c r="A292" s="51" t="s">
        <v>158</v>
      </c>
      <c r="B292" s="28" t="s">
        <v>191</v>
      </c>
      <c r="C292" s="29" t="s">
        <v>237</v>
      </c>
      <c r="D292" s="29"/>
      <c r="E292" s="30"/>
      <c r="F292" s="18"/>
      <c r="G292" s="40">
        <v>2500</v>
      </c>
      <c r="H292" s="26"/>
      <c r="I292" s="22"/>
    </row>
    <row r="293" spans="1:9" ht="24" x14ac:dyDescent="0.25">
      <c r="A293" s="51" t="s">
        <v>158</v>
      </c>
      <c r="B293" s="28" t="s">
        <v>191</v>
      </c>
      <c r="C293" s="29" t="s">
        <v>237</v>
      </c>
      <c r="D293" s="29"/>
      <c r="E293" s="18"/>
      <c r="F293" s="18"/>
      <c r="G293" s="40">
        <v>908.18</v>
      </c>
      <c r="H293" s="26"/>
      <c r="I293" s="22"/>
    </row>
    <row r="294" spans="1:9" ht="24" x14ac:dyDescent="0.25">
      <c r="A294" s="51" t="s">
        <v>158</v>
      </c>
      <c r="B294" s="28" t="s">
        <v>191</v>
      </c>
      <c r="C294" s="29" t="s">
        <v>237</v>
      </c>
      <c r="D294" s="29"/>
      <c r="E294" s="18"/>
      <c r="F294" s="18"/>
      <c r="G294" s="40">
        <v>908.18</v>
      </c>
      <c r="H294" s="26"/>
      <c r="I294" s="22"/>
    </row>
    <row r="295" spans="1:9" ht="23.25" x14ac:dyDescent="0.25">
      <c r="A295" s="51" t="s">
        <v>158</v>
      </c>
      <c r="B295" s="28" t="s">
        <v>191</v>
      </c>
      <c r="C295" s="29" t="s">
        <v>238</v>
      </c>
      <c r="D295" s="29"/>
      <c r="E295" s="30"/>
      <c r="F295" s="18"/>
      <c r="G295" s="40">
        <v>970</v>
      </c>
      <c r="H295" s="26"/>
      <c r="I295" s="22"/>
    </row>
    <row r="296" spans="1:9" ht="23.25" x14ac:dyDescent="0.25">
      <c r="A296" s="51" t="s">
        <v>158</v>
      </c>
      <c r="B296" s="28" t="s">
        <v>191</v>
      </c>
      <c r="C296" s="29" t="s">
        <v>239</v>
      </c>
      <c r="D296" s="29"/>
      <c r="E296" s="18"/>
      <c r="F296" s="18"/>
      <c r="G296" s="40">
        <v>1940</v>
      </c>
      <c r="H296" s="26"/>
      <c r="I296" s="22"/>
    </row>
    <row r="297" spans="1:9" ht="23.25" x14ac:dyDescent="0.25">
      <c r="A297" s="51" t="s">
        <v>158</v>
      </c>
      <c r="B297" s="28" t="s">
        <v>191</v>
      </c>
      <c r="C297" s="29" t="s">
        <v>240</v>
      </c>
      <c r="D297" s="45">
        <v>278979</v>
      </c>
      <c r="E297" s="43">
        <v>958986</v>
      </c>
      <c r="F297" s="18"/>
      <c r="G297" s="40">
        <v>5000</v>
      </c>
      <c r="H297" s="26"/>
      <c r="I297" s="22"/>
    </row>
    <row r="298" spans="1:9" ht="23.25" x14ac:dyDescent="0.25">
      <c r="A298" s="51" t="s">
        <v>158</v>
      </c>
      <c r="B298" s="28" t="s">
        <v>191</v>
      </c>
      <c r="C298" s="29" t="s">
        <v>241</v>
      </c>
      <c r="D298" s="10">
        <v>1084545</v>
      </c>
      <c r="E298" s="6">
        <v>4009766</v>
      </c>
      <c r="F298" s="18"/>
      <c r="G298" s="40">
        <v>5337</v>
      </c>
      <c r="H298" s="26"/>
      <c r="I298" s="22"/>
    </row>
    <row r="299" spans="1:9" ht="24" x14ac:dyDescent="0.25">
      <c r="A299" s="51" t="s">
        <v>158</v>
      </c>
      <c r="B299" s="28" t="s">
        <v>191</v>
      </c>
      <c r="C299" s="29" t="s">
        <v>190</v>
      </c>
      <c r="D299" s="29"/>
      <c r="E299" s="30"/>
      <c r="F299" s="18"/>
      <c r="G299" s="40">
        <v>127.93</v>
      </c>
      <c r="H299" s="26"/>
      <c r="I299" s="22"/>
    </row>
    <row r="300" spans="1:9" ht="24" x14ac:dyDescent="0.25">
      <c r="A300" s="51" t="s">
        <v>158</v>
      </c>
      <c r="B300" s="28" t="s">
        <v>191</v>
      </c>
      <c r="C300" s="29" t="s">
        <v>190</v>
      </c>
      <c r="D300" s="29"/>
      <c r="E300" s="30"/>
      <c r="F300" s="18"/>
      <c r="G300" s="40">
        <v>150</v>
      </c>
      <c r="H300" s="26"/>
      <c r="I300" s="22"/>
    </row>
    <row r="301" spans="1:9" ht="24" x14ac:dyDescent="0.25">
      <c r="A301" s="51" t="s">
        <v>158</v>
      </c>
      <c r="B301" s="28" t="s">
        <v>191</v>
      </c>
      <c r="C301" s="29" t="s">
        <v>190</v>
      </c>
      <c r="D301" s="29"/>
      <c r="E301" s="30"/>
      <c r="F301" s="18"/>
      <c r="G301" s="40">
        <v>128</v>
      </c>
      <c r="H301" s="26"/>
      <c r="I301" s="22"/>
    </row>
    <row r="302" spans="1:9" ht="24" x14ac:dyDescent="0.25">
      <c r="A302" s="51" t="s">
        <v>158</v>
      </c>
      <c r="B302" s="28" t="s">
        <v>191</v>
      </c>
      <c r="C302" s="29" t="s">
        <v>190</v>
      </c>
      <c r="D302" s="29"/>
      <c r="E302" s="18"/>
      <c r="F302" s="18"/>
      <c r="G302" s="40">
        <v>128</v>
      </c>
      <c r="H302" s="26"/>
      <c r="I302" s="22"/>
    </row>
    <row r="303" spans="1:9" ht="36" x14ac:dyDescent="0.25">
      <c r="A303" s="51" t="s">
        <v>158</v>
      </c>
      <c r="B303" s="28" t="s">
        <v>191</v>
      </c>
      <c r="C303" s="29" t="s">
        <v>242</v>
      </c>
      <c r="D303" s="29"/>
      <c r="E303" s="30"/>
      <c r="F303" s="18"/>
      <c r="G303" s="40">
        <v>500</v>
      </c>
      <c r="H303" s="46"/>
      <c r="I303" s="47"/>
    </row>
    <row r="304" spans="1:9" ht="24" x14ac:dyDescent="0.25">
      <c r="A304" s="51" t="s">
        <v>158</v>
      </c>
      <c r="B304" s="28" t="s">
        <v>243</v>
      </c>
      <c r="C304" s="32" t="s">
        <v>244</v>
      </c>
      <c r="D304" s="32"/>
      <c r="E304" s="30"/>
      <c r="F304" s="18"/>
      <c r="G304" s="48">
        <v>1485</v>
      </c>
      <c r="H304" s="46"/>
      <c r="I304" s="47"/>
    </row>
    <row r="305" spans="1:9" ht="24" x14ac:dyDescent="0.25">
      <c r="A305" s="51" t="s">
        <v>158</v>
      </c>
      <c r="B305" s="28" t="s">
        <v>243</v>
      </c>
      <c r="C305" s="29" t="s">
        <v>245</v>
      </c>
      <c r="D305" s="29"/>
      <c r="E305" s="30"/>
      <c r="F305" s="18"/>
      <c r="G305" s="31">
        <v>2500</v>
      </c>
      <c r="H305" s="46"/>
      <c r="I305" s="47"/>
    </row>
    <row r="306" spans="1:9" ht="24" x14ac:dyDescent="0.25">
      <c r="A306" s="51" t="s">
        <v>158</v>
      </c>
      <c r="B306" s="28" t="s">
        <v>243</v>
      </c>
      <c r="C306" s="32" t="s">
        <v>246</v>
      </c>
      <c r="D306" s="32"/>
      <c r="E306" s="30"/>
      <c r="F306" s="18"/>
      <c r="G306" s="33">
        <v>1575</v>
      </c>
      <c r="H306" s="46"/>
      <c r="I306" s="47"/>
    </row>
    <row r="307" spans="1:9" ht="36" x14ac:dyDescent="0.25">
      <c r="A307" s="51" t="s">
        <v>158</v>
      </c>
      <c r="B307" s="28" t="s">
        <v>243</v>
      </c>
      <c r="C307" s="32" t="s">
        <v>247</v>
      </c>
      <c r="D307" s="32"/>
      <c r="E307" s="30"/>
      <c r="F307" s="18"/>
      <c r="G307" s="33">
        <v>2500</v>
      </c>
      <c r="H307" s="46"/>
      <c r="I307" s="47"/>
    </row>
    <row r="308" spans="1:9" ht="23.25" x14ac:dyDescent="0.25">
      <c r="A308" s="51" t="s">
        <v>158</v>
      </c>
      <c r="B308" s="28" t="s">
        <v>243</v>
      </c>
      <c r="C308" s="32" t="s">
        <v>248</v>
      </c>
      <c r="D308" s="34">
        <v>1138225</v>
      </c>
      <c r="E308" s="30"/>
      <c r="F308" s="18"/>
      <c r="G308" s="33">
        <v>2500</v>
      </c>
      <c r="H308" s="46"/>
      <c r="I308" s="47"/>
    </row>
    <row r="309" spans="1:9" ht="23.25" x14ac:dyDescent="0.25">
      <c r="A309" s="51" t="s">
        <v>158</v>
      </c>
      <c r="B309" s="28" t="s">
        <v>243</v>
      </c>
      <c r="C309" s="32" t="s">
        <v>248</v>
      </c>
      <c r="D309" s="34">
        <v>1138225</v>
      </c>
      <c r="E309" s="30"/>
      <c r="F309" s="18"/>
      <c r="G309" s="33">
        <v>2500</v>
      </c>
      <c r="H309" s="46"/>
      <c r="I309" s="47"/>
    </row>
    <row r="310" spans="1:9" ht="24" x14ac:dyDescent="0.25">
      <c r="A310" s="51" t="s">
        <v>158</v>
      </c>
      <c r="B310" s="28" t="s">
        <v>243</v>
      </c>
      <c r="C310" s="32" t="s">
        <v>249</v>
      </c>
      <c r="D310" s="11">
        <v>1002667</v>
      </c>
      <c r="E310" s="30"/>
      <c r="F310" s="18"/>
      <c r="G310" s="33">
        <v>2636</v>
      </c>
      <c r="H310" s="46"/>
      <c r="I310" s="47"/>
    </row>
    <row r="311" spans="1:9" ht="24" x14ac:dyDescent="0.25">
      <c r="A311" s="51" t="s">
        <v>158</v>
      </c>
      <c r="B311" s="28" t="s">
        <v>243</v>
      </c>
      <c r="C311" s="32" t="s">
        <v>250</v>
      </c>
      <c r="D311" s="32"/>
      <c r="E311" s="30"/>
      <c r="F311" s="18"/>
      <c r="G311" s="33">
        <v>1500</v>
      </c>
      <c r="H311" s="46"/>
      <c r="I311" s="47"/>
    </row>
    <row r="312" spans="1:9" ht="24" x14ac:dyDescent="0.25">
      <c r="A312" s="51" t="s">
        <v>158</v>
      </c>
      <c r="B312" s="28" t="s">
        <v>243</v>
      </c>
      <c r="C312" s="29" t="s">
        <v>212</v>
      </c>
      <c r="D312" s="29"/>
      <c r="E312" s="30"/>
      <c r="F312" s="18"/>
      <c r="G312" s="31">
        <v>1500</v>
      </c>
      <c r="H312" s="46"/>
      <c r="I312" s="47"/>
    </row>
    <row r="313" spans="1:9" ht="24" x14ac:dyDescent="0.25">
      <c r="A313" s="51" t="s">
        <v>158</v>
      </c>
      <c r="B313" s="28" t="s">
        <v>243</v>
      </c>
      <c r="C313" s="32" t="s">
        <v>251</v>
      </c>
      <c r="D313" s="32"/>
      <c r="E313" s="30"/>
      <c r="F313" s="18"/>
      <c r="G313" s="31">
        <v>537</v>
      </c>
      <c r="H313" s="46"/>
      <c r="I313" s="47"/>
    </row>
    <row r="314" spans="1:9" ht="24" x14ac:dyDescent="0.25">
      <c r="A314" s="51" t="s">
        <v>158</v>
      </c>
      <c r="B314" s="28" t="s">
        <v>243</v>
      </c>
      <c r="C314" s="32" t="s">
        <v>112</v>
      </c>
      <c r="D314" s="32"/>
      <c r="E314" s="30"/>
      <c r="F314" s="18"/>
      <c r="G314" s="33">
        <v>600</v>
      </c>
      <c r="H314" s="46"/>
      <c r="I314" s="47"/>
    </row>
    <row r="315" spans="1:9" ht="23.25" x14ac:dyDescent="0.25">
      <c r="A315" s="51" t="s">
        <v>158</v>
      </c>
      <c r="B315" s="28" t="s">
        <v>243</v>
      </c>
      <c r="C315" s="32" t="s">
        <v>167</v>
      </c>
      <c r="D315" s="35">
        <v>1063967</v>
      </c>
      <c r="E315" s="35">
        <v>3303830</v>
      </c>
      <c r="F315" s="18"/>
      <c r="G315" s="33">
        <v>1666.67</v>
      </c>
      <c r="H315" s="46"/>
      <c r="I315" s="47"/>
    </row>
    <row r="316" spans="1:9" ht="24" x14ac:dyDescent="0.25">
      <c r="A316" s="51" t="s">
        <v>158</v>
      </c>
      <c r="B316" s="28" t="s">
        <v>243</v>
      </c>
      <c r="C316" s="32" t="s">
        <v>252</v>
      </c>
      <c r="D316" s="32"/>
      <c r="E316" s="30"/>
      <c r="F316" s="18"/>
      <c r="G316" s="33">
        <v>1500</v>
      </c>
      <c r="H316" s="46"/>
      <c r="I316" s="47"/>
    </row>
    <row r="317" spans="1:9" ht="23.25" x14ac:dyDescent="0.25">
      <c r="A317" s="51" t="s">
        <v>158</v>
      </c>
      <c r="B317" s="28" t="s">
        <v>243</v>
      </c>
      <c r="C317" s="32" t="s">
        <v>253</v>
      </c>
      <c r="D317" s="32"/>
      <c r="E317" s="30"/>
      <c r="F317" s="18"/>
      <c r="G317" s="33">
        <v>1000</v>
      </c>
      <c r="H317" s="46"/>
      <c r="I317" s="47"/>
    </row>
    <row r="318" spans="1:9" ht="23.25" x14ac:dyDescent="0.25">
      <c r="A318" s="51" t="s">
        <v>158</v>
      </c>
      <c r="B318" s="28" t="s">
        <v>243</v>
      </c>
      <c r="C318" s="32" t="s">
        <v>254</v>
      </c>
      <c r="D318" s="32"/>
      <c r="E318" s="30"/>
      <c r="F318" s="18"/>
      <c r="G318" s="33">
        <v>1222.6300000000001</v>
      </c>
      <c r="H318" s="46"/>
      <c r="I318" s="47"/>
    </row>
    <row r="319" spans="1:9" ht="23.25" x14ac:dyDescent="0.25">
      <c r="A319" s="51" t="s">
        <v>158</v>
      </c>
      <c r="B319" s="28" t="s">
        <v>243</v>
      </c>
      <c r="C319" s="32" t="s">
        <v>255</v>
      </c>
      <c r="D319" s="32">
        <v>1105923</v>
      </c>
      <c r="E319" s="30"/>
      <c r="F319" s="18"/>
      <c r="G319" s="33">
        <v>537</v>
      </c>
      <c r="H319" s="46"/>
      <c r="I319" s="47"/>
    </row>
    <row r="320" spans="1:9" ht="24" x14ac:dyDescent="0.25">
      <c r="A320" s="51" t="s">
        <v>158</v>
      </c>
      <c r="B320" s="28" t="s">
        <v>243</v>
      </c>
      <c r="C320" s="32" t="s">
        <v>177</v>
      </c>
      <c r="D320" s="37">
        <v>1082274</v>
      </c>
      <c r="E320" s="37">
        <v>3920152</v>
      </c>
      <c r="F320" s="18"/>
      <c r="G320" s="33">
        <v>1000</v>
      </c>
      <c r="H320" s="46"/>
      <c r="I320" s="47"/>
    </row>
    <row r="321" spans="1:9" ht="24" x14ac:dyDescent="0.25">
      <c r="A321" s="51" t="s">
        <v>158</v>
      </c>
      <c r="B321" s="28" t="s">
        <v>243</v>
      </c>
      <c r="C321" s="32" t="s">
        <v>256</v>
      </c>
      <c r="D321" s="32"/>
      <c r="E321" s="30">
        <v>5478784</v>
      </c>
      <c r="F321" s="18"/>
      <c r="G321" s="33">
        <v>5220</v>
      </c>
      <c r="H321" s="46"/>
      <c r="I321" s="47"/>
    </row>
    <row r="322" spans="1:9" ht="36" x14ac:dyDescent="0.25">
      <c r="A322" s="51" t="s">
        <v>158</v>
      </c>
      <c r="B322" s="28" t="s">
        <v>243</v>
      </c>
      <c r="C322" s="32" t="s">
        <v>257</v>
      </c>
      <c r="D322" s="6">
        <v>1142005</v>
      </c>
      <c r="E322" s="6">
        <v>7338082</v>
      </c>
      <c r="F322" s="18"/>
      <c r="G322" s="33">
        <v>1560.33</v>
      </c>
      <c r="H322" s="46"/>
      <c r="I322" s="47"/>
    </row>
    <row r="323" spans="1:9" ht="24" x14ac:dyDescent="0.25">
      <c r="A323" s="51" t="s">
        <v>158</v>
      </c>
      <c r="B323" s="28" t="s">
        <v>243</v>
      </c>
      <c r="C323" s="32" t="s">
        <v>224</v>
      </c>
      <c r="D323" s="32"/>
      <c r="E323" s="30"/>
      <c r="F323" s="18"/>
      <c r="G323" s="33">
        <v>333.33</v>
      </c>
      <c r="H323" s="46"/>
      <c r="I323" s="47"/>
    </row>
    <row r="324" spans="1:9" ht="24" x14ac:dyDescent="0.25">
      <c r="A324" s="51" t="s">
        <v>158</v>
      </c>
      <c r="B324" s="28" t="s">
        <v>243</v>
      </c>
      <c r="C324" s="32" t="s">
        <v>258</v>
      </c>
      <c r="D324" s="32"/>
      <c r="E324" s="30"/>
      <c r="F324" s="18"/>
      <c r="G324" s="33">
        <v>3500</v>
      </c>
      <c r="H324" s="46"/>
      <c r="I324" s="47"/>
    </row>
    <row r="325" spans="1:9" ht="24" x14ac:dyDescent="0.25">
      <c r="A325" s="51" t="s">
        <v>158</v>
      </c>
      <c r="B325" s="28" t="s">
        <v>243</v>
      </c>
      <c r="C325" s="32" t="s">
        <v>259</v>
      </c>
      <c r="D325" s="29"/>
      <c r="E325" s="30"/>
      <c r="F325" s="18"/>
      <c r="G325" s="33">
        <v>1334</v>
      </c>
      <c r="H325" s="46"/>
      <c r="I325" s="47"/>
    </row>
    <row r="326" spans="1:9" ht="24" x14ac:dyDescent="0.25">
      <c r="A326" s="51" t="s">
        <v>158</v>
      </c>
      <c r="B326" s="28" t="s">
        <v>243</v>
      </c>
      <c r="C326" s="32" t="s">
        <v>259</v>
      </c>
      <c r="D326" s="29"/>
      <c r="E326" s="30"/>
      <c r="F326" s="18"/>
      <c r="G326" s="33">
        <v>1333.34</v>
      </c>
      <c r="H326" s="46"/>
      <c r="I326" s="47"/>
    </row>
    <row r="327" spans="1:9" ht="24" x14ac:dyDescent="0.25">
      <c r="A327" s="51" t="s">
        <v>158</v>
      </c>
      <c r="B327" s="28" t="s">
        <v>243</v>
      </c>
      <c r="C327" s="32" t="s">
        <v>259</v>
      </c>
      <c r="D327" s="29"/>
      <c r="E327" s="30"/>
      <c r="F327" s="18"/>
      <c r="G327" s="33">
        <v>1333</v>
      </c>
      <c r="H327" s="46"/>
      <c r="I327" s="47"/>
    </row>
    <row r="328" spans="1:9" ht="36" x14ac:dyDescent="0.25">
      <c r="A328" s="51" t="s">
        <v>158</v>
      </c>
      <c r="B328" s="28" t="s">
        <v>243</v>
      </c>
      <c r="C328" s="32" t="s">
        <v>260</v>
      </c>
      <c r="D328" s="49" t="s">
        <v>261</v>
      </c>
      <c r="E328" s="30"/>
      <c r="F328" s="18"/>
      <c r="G328" s="33">
        <v>5000</v>
      </c>
      <c r="H328" s="46"/>
      <c r="I328" s="47"/>
    </row>
    <row r="329" spans="1:9" ht="23.25" x14ac:dyDescent="0.25">
      <c r="A329" s="51" t="s">
        <v>158</v>
      </c>
      <c r="B329" s="28" t="s">
        <v>243</v>
      </c>
      <c r="C329" s="32" t="s">
        <v>262</v>
      </c>
      <c r="D329" s="32"/>
      <c r="E329" s="30"/>
      <c r="F329" s="18"/>
      <c r="G329" s="33">
        <v>700</v>
      </c>
      <c r="H329" s="46"/>
      <c r="I329" s="47"/>
    </row>
    <row r="330" spans="1:9" ht="24" x14ac:dyDescent="0.25">
      <c r="A330" s="51" t="s">
        <v>158</v>
      </c>
      <c r="B330" s="28" t="s">
        <v>243</v>
      </c>
      <c r="C330" s="32" t="s">
        <v>263</v>
      </c>
      <c r="D330" s="32"/>
      <c r="E330" s="30"/>
      <c r="F330" s="18"/>
      <c r="G330" s="33">
        <v>5000</v>
      </c>
      <c r="H330" s="46"/>
      <c r="I330" s="47"/>
    </row>
    <row r="331" spans="1:9" ht="24" x14ac:dyDescent="0.25">
      <c r="A331" s="51" t="s">
        <v>158</v>
      </c>
      <c r="B331" s="28" t="s">
        <v>243</v>
      </c>
      <c r="C331" s="32" t="s">
        <v>182</v>
      </c>
      <c r="D331" s="32"/>
      <c r="E331" s="30"/>
      <c r="F331" s="18"/>
      <c r="G331" s="33">
        <v>300</v>
      </c>
      <c r="H331" s="46"/>
      <c r="I331" s="47"/>
    </row>
    <row r="332" spans="1:9" ht="24" x14ac:dyDescent="0.25">
      <c r="A332" s="51" t="s">
        <v>158</v>
      </c>
      <c r="B332" s="28" t="s">
        <v>243</v>
      </c>
      <c r="C332" s="32" t="s">
        <v>182</v>
      </c>
      <c r="D332" s="32"/>
      <c r="E332" s="30"/>
      <c r="F332" s="18"/>
      <c r="G332" s="33">
        <v>300</v>
      </c>
      <c r="H332" s="46"/>
      <c r="I332" s="47"/>
    </row>
    <row r="333" spans="1:9" ht="24" x14ac:dyDescent="0.25">
      <c r="A333" s="51" t="s">
        <v>158</v>
      </c>
      <c r="B333" s="28" t="s">
        <v>243</v>
      </c>
      <c r="C333" s="32" t="s">
        <v>182</v>
      </c>
      <c r="D333" s="32"/>
      <c r="E333" s="30"/>
      <c r="F333" s="18"/>
      <c r="G333" s="33">
        <v>300</v>
      </c>
      <c r="H333" s="46"/>
      <c r="I333" s="47"/>
    </row>
    <row r="334" spans="1:9" ht="24" x14ac:dyDescent="0.25">
      <c r="A334" s="51" t="s">
        <v>158</v>
      </c>
      <c r="B334" s="28" t="s">
        <v>243</v>
      </c>
      <c r="C334" s="32" t="s">
        <v>264</v>
      </c>
      <c r="D334" s="6">
        <v>1045344</v>
      </c>
      <c r="E334" s="30"/>
      <c r="F334" s="18"/>
      <c r="G334" s="33">
        <v>2325</v>
      </c>
      <c r="H334" s="46"/>
      <c r="I334" s="47"/>
    </row>
    <row r="335" spans="1:9" ht="23.25" x14ac:dyDescent="0.25">
      <c r="A335" s="51" t="s">
        <v>158</v>
      </c>
      <c r="B335" s="28" t="s">
        <v>243</v>
      </c>
      <c r="C335" s="32" t="s">
        <v>265</v>
      </c>
      <c r="D335" s="32"/>
      <c r="E335" s="30"/>
      <c r="F335" s="18"/>
      <c r="G335" s="33">
        <v>680</v>
      </c>
      <c r="H335" s="46"/>
      <c r="I335" s="47"/>
    </row>
    <row r="336" spans="1:9" ht="23.25" x14ac:dyDescent="0.25">
      <c r="A336" s="51" t="s">
        <v>158</v>
      </c>
      <c r="B336" s="28" t="s">
        <v>243</v>
      </c>
      <c r="C336" s="29" t="s">
        <v>265</v>
      </c>
      <c r="D336" s="29"/>
      <c r="E336" s="30"/>
      <c r="F336" s="18"/>
      <c r="G336" s="31">
        <v>680</v>
      </c>
      <c r="H336" s="46"/>
      <c r="I336" s="47"/>
    </row>
    <row r="337" spans="1:9" ht="24" x14ac:dyDescent="0.25">
      <c r="A337" s="51" t="s">
        <v>158</v>
      </c>
      <c r="B337" s="28" t="s">
        <v>243</v>
      </c>
      <c r="C337" s="32" t="s">
        <v>266</v>
      </c>
      <c r="D337" s="32"/>
      <c r="E337" s="30"/>
      <c r="F337" s="18"/>
      <c r="G337" s="33">
        <v>1024</v>
      </c>
      <c r="H337" s="46"/>
      <c r="I337" s="47"/>
    </row>
    <row r="338" spans="1:9" ht="23.25" x14ac:dyDescent="0.25">
      <c r="A338" s="51" t="s">
        <v>158</v>
      </c>
      <c r="B338" s="28" t="s">
        <v>243</v>
      </c>
      <c r="C338" s="32" t="s">
        <v>267</v>
      </c>
      <c r="D338" s="32"/>
      <c r="E338" s="30"/>
      <c r="F338" s="18"/>
      <c r="G338" s="33">
        <v>780</v>
      </c>
      <c r="H338" s="46"/>
      <c r="I338" s="47"/>
    </row>
    <row r="339" spans="1:9" ht="23.25" x14ac:dyDescent="0.25">
      <c r="A339" s="51" t="s">
        <v>158</v>
      </c>
      <c r="B339" s="28" t="s">
        <v>243</v>
      </c>
      <c r="C339" s="32" t="s">
        <v>268</v>
      </c>
      <c r="D339" s="50">
        <v>294399</v>
      </c>
      <c r="E339" s="30"/>
      <c r="F339" s="18"/>
      <c r="G339" s="33">
        <v>3690</v>
      </c>
      <c r="H339" s="46"/>
      <c r="I339" s="47"/>
    </row>
    <row r="340" spans="1:9" ht="23.25" x14ac:dyDescent="0.25">
      <c r="A340" s="51" t="s">
        <v>158</v>
      </c>
      <c r="B340" s="28" t="s">
        <v>243</v>
      </c>
      <c r="C340" s="32" t="s">
        <v>269</v>
      </c>
      <c r="D340" s="32"/>
      <c r="E340" s="30"/>
      <c r="F340" s="18"/>
      <c r="G340" s="33">
        <v>10000</v>
      </c>
      <c r="H340" s="46"/>
      <c r="I340" s="47"/>
    </row>
    <row r="341" spans="1:9" ht="36" x14ac:dyDescent="0.25">
      <c r="A341" s="51" t="s">
        <v>158</v>
      </c>
      <c r="B341" s="28" t="s">
        <v>243</v>
      </c>
      <c r="C341" s="32" t="s">
        <v>270</v>
      </c>
      <c r="D341" s="34">
        <v>1121600</v>
      </c>
      <c r="E341" s="34">
        <v>6369123</v>
      </c>
      <c r="F341" s="18"/>
      <c r="G341" s="33">
        <v>3500</v>
      </c>
      <c r="H341" s="46"/>
      <c r="I341" s="47"/>
    </row>
    <row r="342" spans="1:9" ht="23.25" x14ac:dyDescent="0.25">
      <c r="A342" s="51" t="s">
        <v>158</v>
      </c>
      <c r="B342" s="28" t="s">
        <v>243</v>
      </c>
      <c r="C342" s="32" t="s">
        <v>271</v>
      </c>
      <c r="D342" s="32"/>
      <c r="E342" s="30"/>
      <c r="F342" s="18"/>
      <c r="G342" s="33">
        <v>5000</v>
      </c>
      <c r="H342" s="46"/>
      <c r="I342" s="47"/>
    </row>
    <row r="343" spans="1:9" ht="36" x14ac:dyDescent="0.25">
      <c r="A343" s="51" t="s">
        <v>158</v>
      </c>
      <c r="B343" s="28" t="s">
        <v>243</v>
      </c>
      <c r="C343" s="32" t="s">
        <v>272</v>
      </c>
      <c r="D343" s="32"/>
      <c r="E343" s="30"/>
      <c r="F343" s="18"/>
      <c r="G343" s="33">
        <v>1000</v>
      </c>
      <c r="H343" s="46"/>
      <c r="I343" s="47"/>
    </row>
    <row r="344" spans="1:9" ht="36" x14ac:dyDescent="0.25">
      <c r="A344" s="51" t="s">
        <v>158</v>
      </c>
      <c r="B344" s="28" t="s">
        <v>243</v>
      </c>
      <c r="C344" s="32" t="s">
        <v>272</v>
      </c>
      <c r="D344" s="32"/>
      <c r="E344" s="30"/>
      <c r="F344" s="18"/>
      <c r="G344" s="33">
        <v>8000</v>
      </c>
      <c r="H344" s="46"/>
      <c r="I344" s="47"/>
    </row>
    <row r="345" spans="1:9" ht="23.25" x14ac:dyDescent="0.25">
      <c r="A345" s="51" t="s">
        <v>158</v>
      </c>
      <c r="B345" s="51" t="s">
        <v>273</v>
      </c>
      <c r="C345" s="29" t="s">
        <v>167</v>
      </c>
      <c r="D345" s="35">
        <v>1063967</v>
      </c>
      <c r="E345" s="35">
        <v>3303830</v>
      </c>
      <c r="F345" s="18"/>
      <c r="G345" s="31">
        <v>1334</v>
      </c>
      <c r="H345" s="20"/>
      <c r="I345" s="22"/>
    </row>
    <row r="346" spans="1:9" ht="24" x14ac:dyDescent="0.25">
      <c r="A346" s="51" t="s">
        <v>158</v>
      </c>
      <c r="B346" s="51" t="s">
        <v>273</v>
      </c>
      <c r="C346" s="29" t="s">
        <v>274</v>
      </c>
      <c r="D346" s="29"/>
      <c r="E346" s="52"/>
      <c r="F346" s="18"/>
      <c r="G346" s="31">
        <v>1200</v>
      </c>
      <c r="H346" s="20"/>
      <c r="I346" s="22"/>
    </row>
    <row r="347" spans="1:9" ht="23.25" x14ac:dyDescent="0.25">
      <c r="A347" s="51" t="s">
        <v>158</v>
      </c>
      <c r="B347" s="51" t="s">
        <v>273</v>
      </c>
      <c r="C347" s="29" t="s">
        <v>275</v>
      </c>
      <c r="D347" s="29"/>
      <c r="E347" s="52"/>
      <c r="F347" s="18"/>
      <c r="G347" s="31">
        <v>1000</v>
      </c>
      <c r="H347" s="20"/>
      <c r="I347" s="22"/>
    </row>
    <row r="348" spans="1:9" ht="23.25" x14ac:dyDescent="0.25">
      <c r="A348" s="51" t="s">
        <v>158</v>
      </c>
      <c r="B348" s="51" t="s">
        <v>273</v>
      </c>
      <c r="C348" s="29" t="s">
        <v>72</v>
      </c>
      <c r="D348" s="29"/>
      <c r="E348" s="52"/>
      <c r="F348" s="18"/>
      <c r="G348" s="31">
        <v>3000</v>
      </c>
      <c r="H348" s="20"/>
      <c r="I348" s="22"/>
    </row>
    <row r="349" spans="1:9" ht="24" x14ac:dyDescent="0.25">
      <c r="A349" s="51" t="s">
        <v>158</v>
      </c>
      <c r="B349" s="51" t="s">
        <v>273</v>
      </c>
      <c r="C349" s="29" t="s">
        <v>276</v>
      </c>
      <c r="D349" s="6">
        <v>1107343</v>
      </c>
      <c r="E349" s="6">
        <v>5090173</v>
      </c>
      <c r="F349" s="18"/>
      <c r="G349" s="31">
        <v>4000</v>
      </c>
      <c r="H349" s="20"/>
      <c r="I349" s="22"/>
    </row>
    <row r="350" spans="1:9" ht="23.25" x14ac:dyDescent="0.25">
      <c r="A350" s="51" t="s">
        <v>158</v>
      </c>
      <c r="B350" s="51" t="s">
        <v>273</v>
      </c>
      <c r="C350" s="29" t="s">
        <v>255</v>
      </c>
      <c r="D350" s="53">
        <v>1105923</v>
      </c>
      <c r="E350" s="54">
        <v>5189161</v>
      </c>
      <c r="F350" s="18"/>
      <c r="G350" s="31">
        <v>2000</v>
      </c>
      <c r="H350" s="20"/>
      <c r="I350" s="22"/>
    </row>
    <row r="351" spans="1:9" ht="23.25" x14ac:dyDescent="0.25">
      <c r="A351" s="51" t="s">
        <v>158</v>
      </c>
      <c r="B351" s="51" t="s">
        <v>273</v>
      </c>
      <c r="C351" s="29" t="s">
        <v>277</v>
      </c>
      <c r="D351" s="29"/>
      <c r="E351" s="52"/>
      <c r="F351" s="18"/>
      <c r="G351" s="31">
        <v>4000</v>
      </c>
      <c r="H351" s="20"/>
      <c r="I351" s="22"/>
    </row>
    <row r="352" spans="1:9" ht="24" x14ac:dyDescent="0.25">
      <c r="A352" s="51" t="s">
        <v>158</v>
      </c>
      <c r="B352" s="51" t="s">
        <v>273</v>
      </c>
      <c r="C352" s="29" t="s">
        <v>278</v>
      </c>
      <c r="D352" s="29"/>
      <c r="E352" s="52"/>
      <c r="F352" s="18"/>
      <c r="G352" s="31">
        <v>3000</v>
      </c>
      <c r="H352" s="20"/>
      <c r="I352" s="22"/>
    </row>
    <row r="353" spans="1:9" ht="23.25" x14ac:dyDescent="0.25">
      <c r="A353" s="51" t="s">
        <v>158</v>
      </c>
      <c r="B353" s="51" t="s">
        <v>273</v>
      </c>
      <c r="C353" s="29" t="s">
        <v>279</v>
      </c>
      <c r="D353" s="29"/>
      <c r="E353" s="52"/>
      <c r="F353" s="18"/>
      <c r="G353" s="31">
        <v>2000</v>
      </c>
      <c r="H353" s="20"/>
      <c r="I353" s="22"/>
    </row>
    <row r="354" spans="1:9" ht="24" x14ac:dyDescent="0.25">
      <c r="A354" s="51" t="s">
        <v>158</v>
      </c>
      <c r="B354" s="51" t="s">
        <v>273</v>
      </c>
      <c r="C354" s="29" t="s">
        <v>280</v>
      </c>
      <c r="D354" s="29"/>
      <c r="E354" s="52"/>
      <c r="F354" s="18"/>
      <c r="G354" s="31">
        <v>3000</v>
      </c>
      <c r="H354" s="20"/>
      <c r="I354" s="22"/>
    </row>
    <row r="355" spans="1:9" ht="36" x14ac:dyDescent="0.25">
      <c r="A355" s="51" t="s">
        <v>158</v>
      </c>
      <c r="B355" s="51" t="s">
        <v>273</v>
      </c>
      <c r="C355" s="29" t="s">
        <v>281</v>
      </c>
      <c r="D355" s="29"/>
      <c r="E355" s="52"/>
      <c r="F355" s="18"/>
      <c r="G355" s="31">
        <v>537</v>
      </c>
      <c r="H355" s="20"/>
      <c r="I355" s="22"/>
    </row>
    <row r="356" spans="1:9" ht="24" x14ac:dyDescent="0.25">
      <c r="A356" s="51" t="s">
        <v>158</v>
      </c>
      <c r="B356" s="51" t="s">
        <v>273</v>
      </c>
      <c r="C356" s="29" t="s">
        <v>282</v>
      </c>
      <c r="D356" s="50">
        <v>207167</v>
      </c>
      <c r="E356" s="52"/>
      <c r="F356" s="18"/>
      <c r="G356" s="31">
        <v>500</v>
      </c>
      <c r="H356" s="20"/>
      <c r="I356" s="22"/>
    </row>
    <row r="357" spans="1:9" ht="23.25" x14ac:dyDescent="0.25">
      <c r="A357" s="51" t="s">
        <v>158</v>
      </c>
      <c r="B357" s="51" t="s">
        <v>273</v>
      </c>
      <c r="C357" s="29" t="s">
        <v>283</v>
      </c>
      <c r="D357" s="29"/>
      <c r="E357" s="52"/>
      <c r="F357" s="18"/>
      <c r="G357" s="31">
        <v>10000</v>
      </c>
      <c r="H357" s="20"/>
      <c r="I357" s="22"/>
    </row>
    <row r="358" spans="1:9" ht="23.25" x14ac:dyDescent="0.25">
      <c r="A358" s="51" t="s">
        <v>158</v>
      </c>
      <c r="B358" s="51" t="s">
        <v>273</v>
      </c>
      <c r="C358" s="29" t="s">
        <v>167</v>
      </c>
      <c r="D358" s="35">
        <v>1063967</v>
      </c>
      <c r="E358" s="35">
        <v>3303830</v>
      </c>
      <c r="F358" s="18"/>
      <c r="G358" s="31">
        <v>5000</v>
      </c>
      <c r="H358" s="20"/>
      <c r="I358" s="22"/>
    </row>
    <row r="359" spans="1:9" ht="24" x14ac:dyDescent="0.25">
      <c r="A359" s="51" t="s">
        <v>158</v>
      </c>
      <c r="B359" s="51" t="s">
        <v>273</v>
      </c>
      <c r="C359" s="29" t="s">
        <v>224</v>
      </c>
      <c r="D359" s="29"/>
      <c r="E359" s="52"/>
      <c r="F359" s="18"/>
      <c r="G359" s="31">
        <v>1000</v>
      </c>
      <c r="H359" s="20"/>
      <c r="I359" s="22"/>
    </row>
    <row r="360" spans="1:9" ht="24" x14ac:dyDescent="0.25">
      <c r="A360" s="51" t="s">
        <v>158</v>
      </c>
      <c r="B360" s="51" t="s">
        <v>273</v>
      </c>
      <c r="C360" s="29" t="s">
        <v>182</v>
      </c>
      <c r="D360" s="29"/>
      <c r="E360" s="52"/>
      <c r="F360" s="18"/>
      <c r="G360" s="31">
        <v>900</v>
      </c>
      <c r="H360" s="20"/>
      <c r="I360" s="22"/>
    </row>
    <row r="361" spans="1:9" ht="24" x14ac:dyDescent="0.25">
      <c r="A361" s="51" t="s">
        <v>158</v>
      </c>
      <c r="B361" s="51" t="s">
        <v>273</v>
      </c>
      <c r="C361" s="29" t="s">
        <v>284</v>
      </c>
      <c r="D361" s="29"/>
      <c r="E361" s="52"/>
      <c r="F361" s="18"/>
      <c r="G361" s="31">
        <v>1110</v>
      </c>
      <c r="H361" s="20"/>
      <c r="I361" s="22"/>
    </row>
    <row r="362" spans="1:9" ht="23.25" x14ac:dyDescent="0.25">
      <c r="A362" s="51" t="s">
        <v>158</v>
      </c>
      <c r="B362" s="51" t="s">
        <v>273</v>
      </c>
      <c r="C362" s="29" t="s">
        <v>285</v>
      </c>
      <c r="D362" s="29"/>
      <c r="E362" s="52"/>
      <c r="F362" s="18"/>
      <c r="G362" s="31">
        <v>2500</v>
      </c>
      <c r="H362" s="20"/>
      <c r="I362" s="22"/>
    </row>
    <row r="363" spans="1:9" ht="24" x14ac:dyDescent="0.25">
      <c r="A363" s="51" t="s">
        <v>158</v>
      </c>
      <c r="B363" s="51" t="s">
        <v>273</v>
      </c>
      <c r="C363" s="29" t="s">
        <v>286</v>
      </c>
      <c r="D363" s="29"/>
      <c r="E363" s="52"/>
      <c r="F363" s="18"/>
      <c r="G363" s="31">
        <v>1000</v>
      </c>
      <c r="H363" s="20"/>
      <c r="I363" s="22"/>
    </row>
    <row r="364" spans="1:9" ht="24" x14ac:dyDescent="0.25">
      <c r="A364" s="51" t="s">
        <v>158</v>
      </c>
      <c r="B364" s="51" t="s">
        <v>273</v>
      </c>
      <c r="C364" s="29" t="s">
        <v>20</v>
      </c>
      <c r="D364" s="6">
        <v>1113395</v>
      </c>
      <c r="E364" s="52"/>
      <c r="F364" s="18"/>
      <c r="G364" s="31">
        <v>1070</v>
      </c>
      <c r="H364" s="20"/>
      <c r="I364" s="22"/>
    </row>
    <row r="365" spans="1:9" ht="24" x14ac:dyDescent="0.25">
      <c r="A365" s="51" t="s">
        <v>158</v>
      </c>
      <c r="B365" s="51" t="s">
        <v>273</v>
      </c>
      <c r="C365" s="29" t="s">
        <v>287</v>
      </c>
      <c r="D365" s="29"/>
      <c r="E365" s="52"/>
      <c r="F365" s="8"/>
      <c r="G365" s="33">
        <v>5000</v>
      </c>
      <c r="H365" s="20"/>
      <c r="I365" s="22"/>
    </row>
    <row r="366" spans="1:9" ht="23.25" x14ac:dyDescent="0.25">
      <c r="A366" s="51" t="s">
        <v>158</v>
      </c>
      <c r="B366" s="51" t="s">
        <v>273</v>
      </c>
      <c r="C366" s="29" t="s">
        <v>255</v>
      </c>
      <c r="D366" s="29">
        <v>1105923</v>
      </c>
      <c r="E366" s="52"/>
      <c r="F366" s="8"/>
      <c r="G366" s="31">
        <v>5000</v>
      </c>
      <c r="H366" s="20"/>
      <c r="I366" s="22"/>
    </row>
    <row r="367" spans="1:9" ht="24" x14ac:dyDescent="0.25">
      <c r="A367" s="51" t="s">
        <v>158</v>
      </c>
      <c r="B367" s="51" t="s">
        <v>273</v>
      </c>
      <c r="C367" s="29" t="s">
        <v>288</v>
      </c>
      <c r="D367" s="29"/>
      <c r="E367" s="52"/>
      <c r="F367" s="8"/>
      <c r="G367" s="31">
        <v>2000</v>
      </c>
      <c r="H367" s="20"/>
      <c r="I367" s="22"/>
    </row>
    <row r="368" spans="1:9" ht="23.25" x14ac:dyDescent="0.25">
      <c r="A368" s="51" t="s">
        <v>158</v>
      </c>
      <c r="B368" s="51" t="s">
        <v>273</v>
      </c>
      <c r="C368" s="29" t="s">
        <v>289</v>
      </c>
      <c r="D368" s="29"/>
      <c r="E368" s="52"/>
      <c r="F368" s="8"/>
      <c r="G368" s="31">
        <v>1975</v>
      </c>
      <c r="H368" s="20"/>
      <c r="I368" s="22"/>
    </row>
    <row r="369" spans="1:9" ht="24" x14ac:dyDescent="0.25">
      <c r="A369" s="51" t="s">
        <v>158</v>
      </c>
      <c r="B369" s="51" t="s">
        <v>273</v>
      </c>
      <c r="C369" s="29" t="s">
        <v>290</v>
      </c>
      <c r="D369" s="29"/>
      <c r="E369" s="52"/>
      <c r="F369" s="8"/>
      <c r="G369" s="31">
        <v>1000</v>
      </c>
      <c r="H369" s="20"/>
      <c r="I369" s="22"/>
    </row>
    <row r="370" spans="1:9" ht="36" x14ac:dyDescent="0.25">
      <c r="A370" s="51" t="s">
        <v>158</v>
      </c>
      <c r="B370" s="51" t="s">
        <v>273</v>
      </c>
      <c r="C370" s="29" t="s">
        <v>281</v>
      </c>
      <c r="D370" s="29"/>
      <c r="E370" s="52"/>
      <c r="F370" s="8"/>
      <c r="G370" s="31">
        <v>537</v>
      </c>
      <c r="H370" s="20"/>
      <c r="I370" s="22"/>
    </row>
    <row r="371" spans="1:9" ht="60" x14ac:dyDescent="0.25">
      <c r="A371" s="51" t="s">
        <v>158</v>
      </c>
      <c r="B371" s="51" t="s">
        <v>273</v>
      </c>
      <c r="C371" s="29" t="s">
        <v>282</v>
      </c>
      <c r="D371" s="29" t="s">
        <v>291</v>
      </c>
      <c r="E371" s="30"/>
      <c r="F371" s="8"/>
      <c r="G371" s="31">
        <v>3155</v>
      </c>
      <c r="H371" s="20"/>
      <c r="I371" s="22"/>
    </row>
    <row r="372" spans="1:9" ht="24" x14ac:dyDescent="0.25">
      <c r="A372" s="51" t="s">
        <v>158</v>
      </c>
      <c r="B372" s="51" t="s">
        <v>273</v>
      </c>
      <c r="C372" s="29" t="s">
        <v>292</v>
      </c>
      <c r="D372" s="29">
        <v>1141917</v>
      </c>
      <c r="E372" s="30">
        <v>6484203</v>
      </c>
      <c r="F372" s="18"/>
      <c r="G372" s="31">
        <v>3312</v>
      </c>
      <c r="H372" s="20"/>
      <c r="I372" s="22"/>
    </row>
    <row r="373" spans="1:9" ht="24" x14ac:dyDescent="0.25">
      <c r="A373" s="51" t="s">
        <v>158</v>
      </c>
      <c r="B373" s="51" t="s">
        <v>273</v>
      </c>
      <c r="C373" s="29" t="s">
        <v>293</v>
      </c>
      <c r="D373" s="29"/>
      <c r="E373" s="30"/>
      <c r="F373" s="18"/>
      <c r="G373" s="31">
        <v>1319</v>
      </c>
      <c r="H373" s="20"/>
      <c r="I373" s="22"/>
    </row>
    <row r="374" spans="1:9" ht="23.25" x14ac:dyDescent="0.25">
      <c r="A374" s="51" t="s">
        <v>158</v>
      </c>
      <c r="B374" s="51" t="s">
        <v>273</v>
      </c>
      <c r="C374" s="29" t="s">
        <v>285</v>
      </c>
      <c r="D374" s="29"/>
      <c r="E374" s="30"/>
      <c r="F374" s="18"/>
      <c r="G374" s="31">
        <v>2500</v>
      </c>
      <c r="H374" s="20"/>
      <c r="I374" s="22"/>
    </row>
    <row r="375" spans="1:9" ht="24" x14ac:dyDescent="0.25">
      <c r="A375" s="51" t="s">
        <v>158</v>
      </c>
      <c r="B375" s="51" t="s">
        <v>273</v>
      </c>
      <c r="C375" s="29" t="s">
        <v>294</v>
      </c>
      <c r="D375" s="29"/>
      <c r="E375" s="52"/>
      <c r="F375" s="18"/>
      <c r="G375" s="31">
        <v>1200</v>
      </c>
      <c r="H375" s="20"/>
      <c r="I375" s="22"/>
    </row>
    <row r="376" spans="1:9" ht="24" x14ac:dyDescent="0.25">
      <c r="A376" s="51" t="s">
        <v>158</v>
      </c>
      <c r="B376" s="51" t="s">
        <v>273</v>
      </c>
      <c r="C376" s="29" t="s">
        <v>294</v>
      </c>
      <c r="D376" s="29"/>
      <c r="E376" s="52"/>
      <c r="F376" s="18"/>
      <c r="G376" s="31">
        <v>2350</v>
      </c>
      <c r="H376" s="20"/>
      <c r="I376" s="22"/>
    </row>
    <row r="377" spans="1:9" ht="24" x14ac:dyDescent="0.25">
      <c r="A377" s="51" t="s">
        <v>158</v>
      </c>
      <c r="B377" s="51" t="s">
        <v>273</v>
      </c>
      <c r="C377" s="29" t="s">
        <v>295</v>
      </c>
      <c r="D377" s="29"/>
      <c r="E377" s="52"/>
      <c r="F377" s="18"/>
      <c r="G377" s="31">
        <v>2000</v>
      </c>
      <c r="H377" s="20"/>
      <c r="I377" s="22"/>
    </row>
    <row r="378" spans="1:9" ht="23.25" x14ac:dyDescent="0.25">
      <c r="A378" s="51" t="s">
        <v>158</v>
      </c>
      <c r="B378" s="51" t="s">
        <v>273</v>
      </c>
      <c r="C378" s="29" t="s">
        <v>296</v>
      </c>
      <c r="D378" s="55">
        <v>1040942</v>
      </c>
      <c r="E378" s="52"/>
      <c r="F378" s="18"/>
      <c r="G378" s="31">
        <v>2500</v>
      </c>
      <c r="H378" s="20"/>
      <c r="I378" s="22"/>
    </row>
    <row r="379" spans="1:9" ht="23.25" x14ac:dyDescent="0.25">
      <c r="A379" s="51" t="s">
        <v>158</v>
      </c>
      <c r="B379" s="51" t="s">
        <v>273</v>
      </c>
      <c r="C379" s="29" t="s">
        <v>297</v>
      </c>
      <c r="D379" s="56">
        <v>1040942</v>
      </c>
      <c r="E379" s="52"/>
      <c r="F379" s="18"/>
      <c r="G379" s="31">
        <v>2000</v>
      </c>
      <c r="H379" s="20"/>
      <c r="I379" s="22"/>
    </row>
    <row r="380" spans="1:9" ht="24" x14ac:dyDescent="0.25">
      <c r="A380" s="51" t="s">
        <v>158</v>
      </c>
      <c r="B380" s="51" t="s">
        <v>273</v>
      </c>
      <c r="C380" s="29" t="s">
        <v>298</v>
      </c>
      <c r="D380" s="29"/>
      <c r="E380" s="52"/>
      <c r="F380" s="18"/>
      <c r="G380" s="31">
        <v>99</v>
      </c>
      <c r="H380" s="20"/>
      <c r="I380" s="22"/>
    </row>
    <row r="381" spans="1:9" ht="23.25" x14ac:dyDescent="0.25">
      <c r="A381" s="51" t="s">
        <v>158</v>
      </c>
      <c r="B381" s="51" t="s">
        <v>273</v>
      </c>
      <c r="C381" s="29" t="s">
        <v>167</v>
      </c>
      <c r="D381" s="35">
        <v>1063967</v>
      </c>
      <c r="E381" s="35">
        <v>3303830</v>
      </c>
      <c r="F381" s="18"/>
      <c r="G381" s="31">
        <v>500</v>
      </c>
      <c r="H381" s="20"/>
      <c r="I381" s="22"/>
    </row>
    <row r="382" spans="1:9" ht="23.25" x14ac:dyDescent="0.25">
      <c r="A382" s="51" t="s">
        <v>158</v>
      </c>
      <c r="B382" s="51" t="s">
        <v>273</v>
      </c>
      <c r="C382" s="29" t="s">
        <v>216</v>
      </c>
      <c r="D382" s="29"/>
      <c r="E382" s="52"/>
      <c r="F382" s="18"/>
      <c r="G382" s="31">
        <v>250</v>
      </c>
      <c r="H382" s="20"/>
      <c r="I382" s="22"/>
    </row>
    <row r="383" spans="1:9" ht="23.25" x14ac:dyDescent="0.25">
      <c r="A383" s="51" t="s">
        <v>158</v>
      </c>
      <c r="B383" s="51" t="s">
        <v>273</v>
      </c>
      <c r="C383" s="29" t="s">
        <v>255</v>
      </c>
      <c r="D383" s="36">
        <v>1105923</v>
      </c>
      <c r="E383" s="52"/>
      <c r="F383" s="18"/>
      <c r="G383" s="31">
        <v>2000</v>
      </c>
      <c r="H383" s="20"/>
      <c r="I383" s="22"/>
    </row>
    <row r="384" spans="1:9" ht="23.25" x14ac:dyDescent="0.25">
      <c r="A384" s="51" t="s">
        <v>158</v>
      </c>
      <c r="B384" s="51" t="s">
        <v>273</v>
      </c>
      <c r="C384" s="29" t="s">
        <v>299</v>
      </c>
      <c r="D384" s="29"/>
      <c r="E384" s="52"/>
      <c r="F384" s="18"/>
      <c r="G384" s="31">
        <v>1612.48</v>
      </c>
      <c r="H384" s="20"/>
      <c r="I384" s="22"/>
    </row>
    <row r="385" spans="1:9" ht="24" x14ac:dyDescent="0.25">
      <c r="A385" s="51" t="s">
        <v>158</v>
      </c>
      <c r="B385" s="51" t="s">
        <v>273</v>
      </c>
      <c r="C385" s="29" t="s">
        <v>177</v>
      </c>
      <c r="D385" s="37">
        <v>1082274</v>
      </c>
      <c r="E385" s="37">
        <v>3920152</v>
      </c>
      <c r="F385" s="18"/>
      <c r="G385" s="31">
        <v>1000</v>
      </c>
      <c r="H385" s="20"/>
      <c r="I385" s="22"/>
    </row>
    <row r="386" spans="1:9" ht="24" x14ac:dyDescent="0.25">
      <c r="A386" s="51" t="s">
        <v>158</v>
      </c>
      <c r="B386" s="51" t="s">
        <v>273</v>
      </c>
      <c r="C386" s="29" t="s">
        <v>224</v>
      </c>
      <c r="D386" s="29"/>
      <c r="E386" s="52"/>
      <c r="F386" s="18"/>
      <c r="G386" s="31">
        <v>200</v>
      </c>
      <c r="H386" s="20"/>
      <c r="I386" s="22"/>
    </row>
    <row r="387" spans="1:9" ht="24" x14ac:dyDescent="0.25">
      <c r="A387" s="51" t="s">
        <v>158</v>
      </c>
      <c r="B387" s="51" t="s">
        <v>273</v>
      </c>
      <c r="C387" s="29" t="s">
        <v>182</v>
      </c>
      <c r="D387" s="29"/>
      <c r="E387" s="52"/>
      <c r="F387" s="18"/>
      <c r="G387" s="31">
        <v>215</v>
      </c>
      <c r="H387" s="20"/>
      <c r="I387" s="22"/>
    </row>
    <row r="388" spans="1:9" ht="24" x14ac:dyDescent="0.25">
      <c r="A388" s="51" t="s">
        <v>158</v>
      </c>
      <c r="B388" s="51" t="s">
        <v>273</v>
      </c>
      <c r="C388" s="29" t="s">
        <v>290</v>
      </c>
      <c r="D388" s="29"/>
      <c r="E388" s="52"/>
      <c r="F388" s="18"/>
      <c r="G388" s="31">
        <v>1000</v>
      </c>
      <c r="H388" s="20"/>
      <c r="I388" s="22"/>
    </row>
    <row r="389" spans="1:9" ht="36" x14ac:dyDescent="0.25">
      <c r="A389" s="51" t="s">
        <v>158</v>
      </c>
      <c r="B389" s="51" t="s">
        <v>273</v>
      </c>
      <c r="C389" s="29" t="s">
        <v>183</v>
      </c>
      <c r="D389" s="29"/>
      <c r="E389" s="52"/>
      <c r="F389" s="18"/>
      <c r="G389" s="31">
        <v>105</v>
      </c>
      <c r="H389" s="20"/>
      <c r="I389" s="22"/>
    </row>
    <row r="390" spans="1:9" ht="23.25" x14ac:dyDescent="0.25">
      <c r="A390" s="51" t="s">
        <v>158</v>
      </c>
      <c r="B390" s="51" t="s">
        <v>273</v>
      </c>
      <c r="C390" s="29" t="s">
        <v>184</v>
      </c>
      <c r="D390" s="57" t="s">
        <v>232</v>
      </c>
      <c r="E390" s="52"/>
      <c r="F390" s="18"/>
      <c r="G390" s="33">
        <v>130</v>
      </c>
      <c r="H390" s="20"/>
      <c r="I390" s="22"/>
    </row>
    <row r="391" spans="1:9" ht="24" x14ac:dyDescent="0.25">
      <c r="A391" s="51" t="s">
        <v>158</v>
      </c>
      <c r="B391" s="51" t="s">
        <v>273</v>
      </c>
      <c r="C391" s="29" t="s">
        <v>264</v>
      </c>
      <c r="D391" s="6">
        <v>1045344</v>
      </c>
      <c r="E391" s="52"/>
      <c r="F391" s="18"/>
      <c r="G391" s="31">
        <v>2325</v>
      </c>
      <c r="H391" s="20"/>
      <c r="I391" s="22"/>
    </row>
    <row r="392" spans="1:9" ht="23.25" x14ac:dyDescent="0.25">
      <c r="A392" s="51" t="s">
        <v>158</v>
      </c>
      <c r="B392" s="51" t="s">
        <v>273</v>
      </c>
      <c r="C392" s="29" t="s">
        <v>300</v>
      </c>
      <c r="D392" s="29"/>
      <c r="E392" s="52"/>
      <c r="F392" s="18"/>
      <c r="G392" s="31">
        <v>900</v>
      </c>
      <c r="H392" s="20"/>
      <c r="I392" s="22"/>
    </row>
    <row r="393" spans="1:9" ht="36" x14ac:dyDescent="0.25">
      <c r="A393" s="51" t="s">
        <v>158</v>
      </c>
      <c r="B393" s="51" t="s">
        <v>273</v>
      </c>
      <c r="C393" s="29" t="s">
        <v>281</v>
      </c>
      <c r="D393" s="29"/>
      <c r="E393" s="52"/>
      <c r="F393" s="18"/>
      <c r="G393" s="31">
        <v>268.5</v>
      </c>
      <c r="H393" s="20"/>
      <c r="I393" s="22"/>
    </row>
    <row r="394" spans="1:9" ht="24" x14ac:dyDescent="0.25">
      <c r="A394" s="51" t="s">
        <v>158</v>
      </c>
      <c r="B394" s="51" t="s">
        <v>273</v>
      </c>
      <c r="C394" s="29" t="s">
        <v>282</v>
      </c>
      <c r="D394" s="29"/>
      <c r="E394" s="52"/>
      <c r="F394" s="18"/>
      <c r="G394" s="31">
        <v>1500</v>
      </c>
      <c r="H394" s="20"/>
      <c r="I394" s="22"/>
    </row>
    <row r="395" spans="1:9" ht="23.25" x14ac:dyDescent="0.25">
      <c r="A395" s="51" t="s">
        <v>158</v>
      </c>
      <c r="B395" s="51" t="s">
        <v>273</v>
      </c>
      <c r="C395" s="29" t="s">
        <v>301</v>
      </c>
      <c r="D395" s="50">
        <v>1120905</v>
      </c>
      <c r="E395" s="52"/>
      <c r="F395" s="18"/>
      <c r="G395" s="31">
        <v>2000</v>
      </c>
      <c r="H395" s="20"/>
      <c r="I395" s="22"/>
    </row>
    <row r="396" spans="1:9" ht="34.5" x14ac:dyDescent="0.25">
      <c r="A396" s="51" t="s">
        <v>158</v>
      </c>
      <c r="B396" s="51" t="s">
        <v>302</v>
      </c>
      <c r="C396" s="29" t="s">
        <v>303</v>
      </c>
      <c r="D396" s="29"/>
      <c r="E396" s="30"/>
      <c r="F396" s="18"/>
      <c r="G396" s="58" t="s">
        <v>304</v>
      </c>
      <c r="H396" s="20"/>
      <c r="I396" s="22"/>
    </row>
    <row r="397" spans="1:9" ht="34.5" x14ac:dyDescent="0.25">
      <c r="A397" s="51" t="s">
        <v>158</v>
      </c>
      <c r="B397" s="51" t="s">
        <v>302</v>
      </c>
      <c r="C397" s="29" t="s">
        <v>92</v>
      </c>
      <c r="D397" s="29"/>
      <c r="E397" s="30"/>
      <c r="F397" s="18"/>
      <c r="G397" s="58" t="s">
        <v>305</v>
      </c>
      <c r="H397" s="20"/>
      <c r="I397" s="22"/>
    </row>
    <row r="398" spans="1:9" ht="48" x14ac:dyDescent="0.25">
      <c r="A398" s="51" t="s">
        <v>158</v>
      </c>
      <c r="B398" s="51" t="s">
        <v>302</v>
      </c>
      <c r="C398" s="29" t="s">
        <v>306</v>
      </c>
      <c r="D398" s="29"/>
      <c r="E398" s="30"/>
      <c r="F398" s="18"/>
      <c r="G398" s="58">
        <v>1924</v>
      </c>
      <c r="H398" s="20"/>
      <c r="I398" s="22"/>
    </row>
    <row r="399" spans="1:9" ht="36" x14ac:dyDescent="0.25">
      <c r="A399" s="51" t="s">
        <v>158</v>
      </c>
      <c r="B399" s="51" t="s">
        <v>302</v>
      </c>
      <c r="C399" s="29" t="s">
        <v>307</v>
      </c>
      <c r="D399" s="29"/>
      <c r="E399" s="30"/>
      <c r="F399" s="18"/>
      <c r="G399" s="58">
        <v>2500</v>
      </c>
      <c r="H399" s="20"/>
      <c r="I399" s="22"/>
    </row>
    <row r="400" spans="1:9" ht="34.5" x14ac:dyDescent="0.25">
      <c r="A400" s="51" t="s">
        <v>158</v>
      </c>
      <c r="B400" s="51" t="s">
        <v>302</v>
      </c>
      <c r="C400" s="29" t="s">
        <v>59</v>
      </c>
      <c r="D400" s="29"/>
      <c r="E400" s="30"/>
      <c r="F400" s="18"/>
      <c r="G400" s="58" t="s">
        <v>308</v>
      </c>
      <c r="H400" s="20"/>
      <c r="I400" s="22"/>
    </row>
    <row r="401" spans="1:9" ht="34.5" x14ac:dyDescent="0.25">
      <c r="A401" s="51" t="s">
        <v>158</v>
      </c>
      <c r="B401" s="51" t="s">
        <v>302</v>
      </c>
      <c r="C401" s="29" t="s">
        <v>103</v>
      </c>
      <c r="D401" s="29"/>
      <c r="E401" s="30"/>
      <c r="F401" s="18"/>
      <c r="G401" s="58" t="s">
        <v>309</v>
      </c>
      <c r="H401" s="20"/>
      <c r="I401" s="22"/>
    </row>
    <row r="402" spans="1:9" ht="34.5" x14ac:dyDescent="0.25">
      <c r="A402" s="51" t="s">
        <v>158</v>
      </c>
      <c r="B402" s="51" t="s">
        <v>302</v>
      </c>
      <c r="C402" s="29" t="s">
        <v>61</v>
      </c>
      <c r="D402" s="29"/>
      <c r="E402" s="30"/>
      <c r="F402" s="18"/>
      <c r="G402" s="58" t="s">
        <v>310</v>
      </c>
      <c r="H402" s="20"/>
      <c r="I402" s="22"/>
    </row>
    <row r="403" spans="1:9" ht="34.5" x14ac:dyDescent="0.25">
      <c r="A403" s="51" t="s">
        <v>158</v>
      </c>
      <c r="B403" s="51" t="s">
        <v>302</v>
      </c>
      <c r="C403" s="29" t="s">
        <v>311</v>
      </c>
      <c r="D403" s="29"/>
      <c r="E403" s="36">
        <v>9848858</v>
      </c>
      <c r="F403" s="18"/>
      <c r="G403" s="58">
        <v>2500</v>
      </c>
      <c r="H403" s="20"/>
      <c r="I403" s="22"/>
    </row>
    <row r="404" spans="1:9" ht="34.5" x14ac:dyDescent="0.25">
      <c r="A404" s="51" t="s">
        <v>158</v>
      </c>
      <c r="B404" s="51" t="s">
        <v>302</v>
      </c>
      <c r="C404" s="29" t="s">
        <v>312</v>
      </c>
      <c r="D404" s="29"/>
      <c r="E404" s="30"/>
      <c r="F404" s="18"/>
      <c r="G404" s="58">
        <v>1500</v>
      </c>
      <c r="H404" s="20"/>
      <c r="I404" s="22"/>
    </row>
    <row r="405" spans="1:9" ht="34.5" x14ac:dyDescent="0.25">
      <c r="A405" s="51" t="s">
        <v>158</v>
      </c>
      <c r="B405" s="51" t="s">
        <v>302</v>
      </c>
      <c r="C405" s="29" t="s">
        <v>64</v>
      </c>
      <c r="D405" s="29"/>
      <c r="E405" s="30"/>
      <c r="F405" s="18"/>
      <c r="G405" s="58">
        <v>2000</v>
      </c>
      <c r="H405" s="20"/>
      <c r="I405" s="22"/>
    </row>
    <row r="406" spans="1:9" ht="34.5" x14ac:dyDescent="0.25">
      <c r="A406" s="51" t="s">
        <v>158</v>
      </c>
      <c r="B406" s="51" t="s">
        <v>302</v>
      </c>
      <c r="C406" s="29" t="s">
        <v>64</v>
      </c>
      <c r="D406" s="29"/>
      <c r="E406" s="30"/>
      <c r="F406" s="18"/>
      <c r="G406" s="58">
        <v>3000</v>
      </c>
      <c r="H406" s="20"/>
      <c r="I406" s="22"/>
    </row>
    <row r="407" spans="1:9" ht="34.5" x14ac:dyDescent="0.25">
      <c r="A407" s="51" t="s">
        <v>158</v>
      </c>
      <c r="B407" s="51" t="s">
        <v>302</v>
      </c>
      <c r="C407" s="29" t="s">
        <v>65</v>
      </c>
      <c r="D407" s="29"/>
      <c r="E407" s="30"/>
      <c r="F407" s="18"/>
      <c r="G407" s="58" t="s">
        <v>308</v>
      </c>
      <c r="H407" s="20"/>
      <c r="I407" s="22"/>
    </row>
    <row r="408" spans="1:9" ht="34.5" x14ac:dyDescent="0.25">
      <c r="A408" s="51" t="s">
        <v>158</v>
      </c>
      <c r="B408" s="51" t="s">
        <v>302</v>
      </c>
      <c r="C408" s="29" t="s">
        <v>212</v>
      </c>
      <c r="D408" s="29"/>
      <c r="E408" s="30"/>
      <c r="F408" s="18"/>
      <c r="G408" s="58">
        <v>5094</v>
      </c>
      <c r="H408" s="20"/>
      <c r="I408" s="22"/>
    </row>
    <row r="409" spans="1:9" ht="34.5" x14ac:dyDescent="0.25">
      <c r="A409" s="51" t="s">
        <v>158</v>
      </c>
      <c r="B409" s="51" t="s">
        <v>302</v>
      </c>
      <c r="C409" s="29" t="s">
        <v>167</v>
      </c>
      <c r="D409" s="35">
        <v>1063967</v>
      </c>
      <c r="E409" s="35">
        <v>3303830</v>
      </c>
      <c r="F409" s="18"/>
      <c r="G409" s="58" t="s">
        <v>309</v>
      </c>
      <c r="H409" s="20"/>
      <c r="I409" s="22"/>
    </row>
    <row r="410" spans="1:9" ht="34.5" x14ac:dyDescent="0.25">
      <c r="A410" s="51" t="s">
        <v>158</v>
      </c>
      <c r="B410" s="51" t="s">
        <v>302</v>
      </c>
      <c r="C410" s="29" t="s">
        <v>313</v>
      </c>
      <c r="D410" s="29"/>
      <c r="E410" s="30"/>
      <c r="F410" s="18"/>
      <c r="G410" s="58" t="s">
        <v>314</v>
      </c>
      <c r="H410" s="20"/>
      <c r="I410" s="22"/>
    </row>
    <row r="411" spans="1:9" ht="34.5" x14ac:dyDescent="0.25">
      <c r="A411" s="51" t="s">
        <v>158</v>
      </c>
      <c r="B411" s="51" t="s">
        <v>302</v>
      </c>
      <c r="C411" s="29" t="s">
        <v>315</v>
      </c>
      <c r="D411" s="29"/>
      <c r="E411" s="30"/>
      <c r="F411" s="18"/>
      <c r="G411" s="58" t="s">
        <v>316</v>
      </c>
      <c r="H411" s="20"/>
      <c r="I411" s="22"/>
    </row>
    <row r="412" spans="1:9" ht="34.5" x14ac:dyDescent="0.25">
      <c r="A412" s="51" t="s">
        <v>158</v>
      </c>
      <c r="B412" s="51" t="s">
        <v>302</v>
      </c>
      <c r="C412" s="29" t="s">
        <v>315</v>
      </c>
      <c r="D412" s="29"/>
      <c r="E412" s="30"/>
      <c r="F412" s="18"/>
      <c r="G412" s="58" t="s">
        <v>317</v>
      </c>
      <c r="H412" s="20"/>
      <c r="I412" s="22"/>
    </row>
    <row r="413" spans="1:9" ht="34.5" x14ac:dyDescent="0.25">
      <c r="A413" s="51" t="s">
        <v>158</v>
      </c>
      <c r="B413" s="51" t="s">
        <v>302</v>
      </c>
      <c r="C413" s="29" t="s">
        <v>318</v>
      </c>
      <c r="D413" s="29"/>
      <c r="E413" s="30"/>
      <c r="F413" s="18"/>
      <c r="G413" s="58" t="s">
        <v>305</v>
      </c>
      <c r="H413" s="20"/>
      <c r="I413" s="22"/>
    </row>
    <row r="414" spans="1:9" ht="34.5" x14ac:dyDescent="0.25">
      <c r="A414" s="51" t="s">
        <v>158</v>
      </c>
      <c r="B414" s="51" t="s">
        <v>302</v>
      </c>
      <c r="C414" s="29" t="s">
        <v>170</v>
      </c>
      <c r="D414" s="29"/>
      <c r="E414" s="30"/>
      <c r="F414" s="18"/>
      <c r="G414" s="58">
        <v>1000</v>
      </c>
      <c r="H414" s="20"/>
      <c r="I414" s="22"/>
    </row>
    <row r="415" spans="1:9" ht="34.5" x14ac:dyDescent="0.25">
      <c r="A415" s="51" t="s">
        <v>158</v>
      </c>
      <c r="B415" s="51" t="s">
        <v>302</v>
      </c>
      <c r="C415" s="29" t="s">
        <v>319</v>
      </c>
      <c r="D415" s="29"/>
      <c r="E415" s="30"/>
      <c r="F415" s="18"/>
      <c r="G415" s="58">
        <v>1500</v>
      </c>
      <c r="H415" s="20"/>
      <c r="I415" s="22"/>
    </row>
    <row r="416" spans="1:9" ht="34.5" x14ac:dyDescent="0.25">
      <c r="A416" s="51" t="s">
        <v>158</v>
      </c>
      <c r="B416" s="51" t="s">
        <v>302</v>
      </c>
      <c r="C416" s="29" t="s">
        <v>216</v>
      </c>
      <c r="D416" s="29"/>
      <c r="E416" s="30"/>
      <c r="F416" s="18"/>
      <c r="G416" s="58" t="s">
        <v>320</v>
      </c>
      <c r="H416" s="20"/>
      <c r="I416" s="22"/>
    </row>
    <row r="417" spans="1:9" ht="34.5" x14ac:dyDescent="0.25">
      <c r="A417" s="51" t="s">
        <v>158</v>
      </c>
      <c r="B417" s="51" t="s">
        <v>302</v>
      </c>
      <c r="C417" s="29" t="s">
        <v>321</v>
      </c>
      <c r="D417" s="29"/>
      <c r="E417" s="30"/>
      <c r="F417" s="18"/>
      <c r="G417" s="58" t="s">
        <v>322</v>
      </c>
      <c r="H417" s="20"/>
      <c r="I417" s="22"/>
    </row>
    <row r="418" spans="1:9" ht="34.5" x14ac:dyDescent="0.25">
      <c r="A418" s="51" t="s">
        <v>158</v>
      </c>
      <c r="B418" s="51" t="s">
        <v>302</v>
      </c>
      <c r="C418" s="29" t="s">
        <v>323</v>
      </c>
      <c r="D418" s="29"/>
      <c r="E418" s="30"/>
      <c r="F418" s="18"/>
      <c r="G418" s="58">
        <v>3500</v>
      </c>
      <c r="H418" s="20"/>
      <c r="I418" s="22"/>
    </row>
    <row r="419" spans="1:9" ht="34.5" x14ac:dyDescent="0.25">
      <c r="A419" s="51" t="s">
        <v>158</v>
      </c>
      <c r="B419" s="51" t="s">
        <v>302</v>
      </c>
      <c r="C419" s="29" t="s">
        <v>128</v>
      </c>
      <c r="D419" s="29"/>
      <c r="E419" s="30"/>
      <c r="F419" s="18"/>
      <c r="G419" s="58" t="s">
        <v>305</v>
      </c>
      <c r="H419" s="20"/>
      <c r="I419" s="22"/>
    </row>
    <row r="420" spans="1:9" ht="34.5" x14ac:dyDescent="0.25">
      <c r="A420" s="51" t="s">
        <v>158</v>
      </c>
      <c r="B420" s="51" t="s">
        <v>302</v>
      </c>
      <c r="C420" s="29" t="s">
        <v>324</v>
      </c>
      <c r="D420" s="29"/>
      <c r="E420" s="30"/>
      <c r="F420" s="18"/>
      <c r="G420" s="58" t="s">
        <v>305</v>
      </c>
      <c r="H420" s="20"/>
      <c r="I420" s="22"/>
    </row>
    <row r="421" spans="1:9" ht="34.5" x14ac:dyDescent="0.25">
      <c r="A421" s="51" t="s">
        <v>158</v>
      </c>
      <c r="B421" s="51" t="s">
        <v>302</v>
      </c>
      <c r="C421" s="29" t="s">
        <v>255</v>
      </c>
      <c r="D421" s="29">
        <v>1105923</v>
      </c>
      <c r="E421" s="30"/>
      <c r="F421" s="18"/>
      <c r="G421" s="58" t="s">
        <v>325</v>
      </c>
      <c r="H421" s="20"/>
      <c r="I421" s="22"/>
    </row>
    <row r="422" spans="1:9" ht="34.5" x14ac:dyDescent="0.25">
      <c r="A422" s="51" t="s">
        <v>158</v>
      </c>
      <c r="B422" s="51" t="s">
        <v>302</v>
      </c>
      <c r="C422" s="29" t="s">
        <v>326</v>
      </c>
      <c r="D422" s="29"/>
      <c r="E422" s="30"/>
      <c r="F422" s="18"/>
      <c r="G422" s="58">
        <v>1000</v>
      </c>
      <c r="H422" s="20"/>
      <c r="I422" s="22"/>
    </row>
    <row r="423" spans="1:9" ht="34.5" x14ac:dyDescent="0.25">
      <c r="A423" s="51" t="s">
        <v>158</v>
      </c>
      <c r="B423" s="51" t="s">
        <v>302</v>
      </c>
      <c r="C423" s="29" t="s">
        <v>327</v>
      </c>
      <c r="D423" s="29"/>
      <c r="E423" s="30"/>
      <c r="F423" s="18"/>
      <c r="G423" s="58" t="s">
        <v>328</v>
      </c>
      <c r="H423" s="20"/>
      <c r="I423" s="22"/>
    </row>
    <row r="424" spans="1:9" ht="34.5" x14ac:dyDescent="0.25">
      <c r="A424" s="51" t="s">
        <v>158</v>
      </c>
      <c r="B424" s="51" t="s">
        <v>302</v>
      </c>
      <c r="C424" s="29" t="s">
        <v>329</v>
      </c>
      <c r="D424" s="29"/>
      <c r="E424" s="30"/>
      <c r="F424" s="18"/>
      <c r="G424" s="58">
        <v>1000</v>
      </c>
      <c r="H424" s="20"/>
      <c r="I424" s="22"/>
    </row>
    <row r="425" spans="1:9" ht="34.5" x14ac:dyDescent="0.25">
      <c r="A425" s="51" t="s">
        <v>158</v>
      </c>
      <c r="B425" s="51" t="s">
        <v>302</v>
      </c>
      <c r="C425" s="29" t="s">
        <v>222</v>
      </c>
      <c r="D425" s="29"/>
      <c r="E425" s="30"/>
      <c r="F425" s="18"/>
      <c r="G425" s="58" t="s">
        <v>330</v>
      </c>
      <c r="H425" s="20"/>
      <c r="I425" s="22"/>
    </row>
    <row r="426" spans="1:9" ht="34.5" x14ac:dyDescent="0.25">
      <c r="A426" s="51" t="s">
        <v>158</v>
      </c>
      <c r="B426" s="51" t="s">
        <v>302</v>
      </c>
      <c r="C426" s="29" t="s">
        <v>331</v>
      </c>
      <c r="D426" s="29"/>
      <c r="E426" s="30"/>
      <c r="F426" s="18"/>
      <c r="G426" s="58" t="s">
        <v>332</v>
      </c>
      <c r="H426" s="20"/>
      <c r="I426" s="22"/>
    </row>
    <row r="427" spans="1:9" ht="34.5" x14ac:dyDescent="0.25">
      <c r="A427" s="51" t="s">
        <v>158</v>
      </c>
      <c r="B427" s="51" t="s">
        <v>302</v>
      </c>
      <c r="C427" s="29" t="s">
        <v>333</v>
      </c>
      <c r="D427" s="29"/>
      <c r="E427" s="30"/>
      <c r="F427" s="18"/>
      <c r="G427" s="58" t="s">
        <v>305</v>
      </c>
      <c r="H427" s="20"/>
      <c r="I427" s="22"/>
    </row>
    <row r="428" spans="1:9" ht="34.5" x14ac:dyDescent="0.25">
      <c r="A428" s="51" t="s">
        <v>158</v>
      </c>
      <c r="B428" s="51" t="s">
        <v>302</v>
      </c>
      <c r="C428" s="29" t="s">
        <v>333</v>
      </c>
      <c r="D428" s="29"/>
      <c r="E428" s="30"/>
      <c r="F428" s="18"/>
      <c r="G428" s="58" t="s">
        <v>334</v>
      </c>
      <c r="H428" s="20"/>
      <c r="I428" s="22"/>
    </row>
    <row r="429" spans="1:9" ht="34.5" x14ac:dyDescent="0.25">
      <c r="A429" s="51" t="s">
        <v>158</v>
      </c>
      <c r="B429" s="51" t="s">
        <v>302</v>
      </c>
      <c r="C429" s="29" t="s">
        <v>335</v>
      </c>
      <c r="D429" s="29"/>
      <c r="E429" s="30"/>
      <c r="F429" s="18"/>
      <c r="G429" s="58">
        <v>1000</v>
      </c>
      <c r="H429" s="20"/>
      <c r="I429" s="22"/>
    </row>
    <row r="430" spans="1:9" ht="34.5" x14ac:dyDescent="0.25">
      <c r="A430" s="51" t="s">
        <v>158</v>
      </c>
      <c r="B430" s="51" t="s">
        <v>302</v>
      </c>
      <c r="C430" s="29" t="s">
        <v>336</v>
      </c>
      <c r="D430" s="29"/>
      <c r="E430" s="30"/>
      <c r="F430" s="18"/>
      <c r="G430" s="58">
        <v>1000</v>
      </c>
      <c r="H430" s="20"/>
      <c r="I430" s="22"/>
    </row>
    <row r="431" spans="1:9" ht="34.5" x14ac:dyDescent="0.25">
      <c r="A431" s="51" t="s">
        <v>158</v>
      </c>
      <c r="B431" s="51" t="s">
        <v>302</v>
      </c>
      <c r="C431" s="29" t="s">
        <v>336</v>
      </c>
      <c r="D431" s="29"/>
      <c r="E431" s="30"/>
      <c r="F431" s="18"/>
      <c r="G431" s="58" t="s">
        <v>337</v>
      </c>
      <c r="H431" s="20"/>
      <c r="I431" s="22"/>
    </row>
    <row r="432" spans="1:9" ht="34.5" x14ac:dyDescent="0.25">
      <c r="A432" s="51" t="s">
        <v>158</v>
      </c>
      <c r="B432" s="51" t="s">
        <v>302</v>
      </c>
      <c r="C432" s="29" t="s">
        <v>338</v>
      </c>
      <c r="D432" s="29"/>
      <c r="E432" s="30"/>
      <c r="F432" s="18"/>
      <c r="G432" s="58" t="s">
        <v>309</v>
      </c>
      <c r="H432" s="20"/>
      <c r="I432" s="22"/>
    </row>
    <row r="433" spans="1:9" ht="34.5" x14ac:dyDescent="0.25">
      <c r="A433" s="51" t="s">
        <v>158</v>
      </c>
      <c r="B433" s="51" t="s">
        <v>302</v>
      </c>
      <c r="C433" s="29" t="s">
        <v>338</v>
      </c>
      <c r="D433" s="29"/>
      <c r="E433" s="30"/>
      <c r="F433" s="18"/>
      <c r="G433" s="58">
        <v>2000</v>
      </c>
      <c r="H433" s="20"/>
      <c r="I433" s="22"/>
    </row>
    <row r="434" spans="1:9" ht="34.5" x14ac:dyDescent="0.25">
      <c r="A434" s="51" t="s">
        <v>158</v>
      </c>
      <c r="B434" s="51" t="s">
        <v>302</v>
      </c>
      <c r="C434" s="29" t="s">
        <v>339</v>
      </c>
      <c r="D434" s="29"/>
      <c r="E434" s="30"/>
      <c r="F434" s="18"/>
      <c r="G434" s="58" t="s">
        <v>332</v>
      </c>
      <c r="H434" s="20"/>
      <c r="I434" s="22"/>
    </row>
    <row r="435" spans="1:9" ht="34.5" x14ac:dyDescent="0.25">
      <c r="A435" s="51" t="s">
        <v>158</v>
      </c>
      <c r="B435" s="51" t="s">
        <v>302</v>
      </c>
      <c r="C435" s="29" t="s">
        <v>340</v>
      </c>
      <c r="D435" s="29"/>
      <c r="E435" s="30"/>
      <c r="F435" s="18"/>
      <c r="G435" s="58" t="s">
        <v>305</v>
      </c>
      <c r="H435" s="20"/>
      <c r="I435" s="22"/>
    </row>
    <row r="436" spans="1:9" ht="34.5" x14ac:dyDescent="0.25">
      <c r="A436" s="51" t="s">
        <v>158</v>
      </c>
      <c r="B436" s="51" t="s">
        <v>302</v>
      </c>
      <c r="C436" s="29" t="s">
        <v>341</v>
      </c>
      <c r="D436" s="29"/>
      <c r="E436" s="30"/>
      <c r="F436" s="18"/>
      <c r="G436" s="58">
        <v>4000</v>
      </c>
      <c r="H436" s="20"/>
      <c r="I436" s="22"/>
    </row>
    <row r="437" spans="1:9" ht="34.5" x14ac:dyDescent="0.25">
      <c r="A437" s="51" t="s">
        <v>158</v>
      </c>
      <c r="B437" s="51" t="s">
        <v>302</v>
      </c>
      <c r="C437" s="29" t="s">
        <v>224</v>
      </c>
      <c r="D437" s="29"/>
      <c r="E437" s="30"/>
      <c r="F437" s="18"/>
      <c r="G437" s="58">
        <v>500</v>
      </c>
      <c r="H437" s="20"/>
      <c r="I437" s="22"/>
    </row>
    <row r="438" spans="1:9" ht="34.5" x14ac:dyDescent="0.25">
      <c r="A438" s="51" t="s">
        <v>158</v>
      </c>
      <c r="B438" s="51" t="s">
        <v>302</v>
      </c>
      <c r="C438" s="29" t="s">
        <v>224</v>
      </c>
      <c r="D438" s="29"/>
      <c r="E438" s="30"/>
      <c r="F438" s="18"/>
      <c r="G438" s="58">
        <v>700</v>
      </c>
      <c r="H438" s="20"/>
      <c r="I438" s="22"/>
    </row>
    <row r="439" spans="1:9" ht="34.5" x14ac:dyDescent="0.25">
      <c r="A439" s="51" t="s">
        <v>158</v>
      </c>
      <c r="B439" s="51" t="s">
        <v>302</v>
      </c>
      <c r="C439" s="29" t="s">
        <v>224</v>
      </c>
      <c r="D439" s="29"/>
      <c r="E439" s="30"/>
      <c r="F439" s="18"/>
      <c r="G439" s="58" t="s">
        <v>305</v>
      </c>
      <c r="H439" s="20"/>
      <c r="I439" s="22"/>
    </row>
    <row r="440" spans="1:9" ht="34.5" x14ac:dyDescent="0.25">
      <c r="A440" s="51" t="s">
        <v>158</v>
      </c>
      <c r="B440" s="51" t="s">
        <v>302</v>
      </c>
      <c r="C440" s="29" t="s">
        <v>224</v>
      </c>
      <c r="D440" s="29"/>
      <c r="E440" s="30"/>
      <c r="F440" s="18"/>
      <c r="G440" s="58" t="s">
        <v>305</v>
      </c>
      <c r="H440" s="20"/>
      <c r="I440" s="22"/>
    </row>
    <row r="441" spans="1:9" ht="34.5" x14ac:dyDescent="0.25">
      <c r="A441" s="51" t="s">
        <v>158</v>
      </c>
      <c r="B441" s="51" t="s">
        <v>302</v>
      </c>
      <c r="C441" s="29" t="s">
        <v>342</v>
      </c>
      <c r="D441" s="29"/>
      <c r="E441" s="30"/>
      <c r="F441" s="18"/>
      <c r="G441" s="58">
        <v>3000</v>
      </c>
      <c r="H441" s="20"/>
      <c r="I441" s="22"/>
    </row>
    <row r="442" spans="1:9" ht="34.5" x14ac:dyDescent="0.25">
      <c r="A442" s="51" t="s">
        <v>158</v>
      </c>
      <c r="B442" s="51" t="s">
        <v>302</v>
      </c>
      <c r="C442" s="29" t="s">
        <v>343</v>
      </c>
      <c r="D442" s="29"/>
      <c r="E442" s="30"/>
      <c r="F442" s="18"/>
      <c r="G442" s="58" t="s">
        <v>344</v>
      </c>
      <c r="H442" s="20"/>
      <c r="I442" s="22"/>
    </row>
    <row r="443" spans="1:9" ht="34.5" x14ac:dyDescent="0.25">
      <c r="A443" s="51" t="s">
        <v>158</v>
      </c>
      <c r="B443" s="51" t="s">
        <v>302</v>
      </c>
      <c r="C443" s="29" t="s">
        <v>230</v>
      </c>
      <c r="D443" s="29"/>
      <c r="E443" s="30"/>
      <c r="F443" s="18"/>
      <c r="G443" s="58">
        <v>500</v>
      </c>
      <c r="H443" s="20"/>
      <c r="I443" s="22"/>
    </row>
    <row r="444" spans="1:9" ht="34.5" x14ac:dyDescent="0.25">
      <c r="A444" s="51" t="s">
        <v>158</v>
      </c>
      <c r="B444" s="51" t="s">
        <v>302</v>
      </c>
      <c r="C444" s="29" t="s">
        <v>260</v>
      </c>
      <c r="D444" s="34">
        <v>294399</v>
      </c>
      <c r="E444" s="34">
        <v>2016836</v>
      </c>
      <c r="F444" s="18"/>
      <c r="G444" s="58">
        <v>4000</v>
      </c>
      <c r="H444" s="20"/>
      <c r="I444" s="22"/>
    </row>
    <row r="445" spans="1:9" ht="34.5" x14ac:dyDescent="0.25">
      <c r="A445" s="51" t="s">
        <v>158</v>
      </c>
      <c r="B445" s="51" t="s">
        <v>302</v>
      </c>
      <c r="C445" s="29" t="s">
        <v>345</v>
      </c>
      <c r="D445" s="36">
        <v>1141015</v>
      </c>
      <c r="E445" s="30"/>
      <c r="F445" s="18"/>
      <c r="G445" s="58" t="s">
        <v>346</v>
      </c>
      <c r="H445" s="20"/>
      <c r="I445" s="22"/>
    </row>
    <row r="446" spans="1:9" ht="36" x14ac:dyDescent="0.25">
      <c r="A446" s="51" t="s">
        <v>158</v>
      </c>
      <c r="B446" s="51" t="s">
        <v>302</v>
      </c>
      <c r="C446" s="29" t="s">
        <v>183</v>
      </c>
      <c r="D446" s="29"/>
      <c r="E446" s="30"/>
      <c r="F446" s="18"/>
      <c r="G446" s="58">
        <v>300</v>
      </c>
      <c r="H446" s="20"/>
      <c r="I446" s="22"/>
    </row>
    <row r="447" spans="1:9" ht="34.5" x14ac:dyDescent="0.25">
      <c r="A447" s="51" t="s">
        <v>158</v>
      </c>
      <c r="B447" s="51" t="s">
        <v>302</v>
      </c>
      <c r="C447" s="29" t="s">
        <v>35</v>
      </c>
      <c r="D447" s="29">
        <v>9996890</v>
      </c>
      <c r="E447" s="30"/>
      <c r="F447" s="18"/>
      <c r="G447" s="58" t="s">
        <v>304</v>
      </c>
      <c r="H447" s="20"/>
      <c r="I447" s="22"/>
    </row>
    <row r="448" spans="1:9" ht="34.5" x14ac:dyDescent="0.25">
      <c r="A448" s="51" t="s">
        <v>158</v>
      </c>
      <c r="B448" s="51" t="s">
        <v>302</v>
      </c>
      <c r="C448" s="29" t="s">
        <v>347</v>
      </c>
      <c r="D448" s="29"/>
      <c r="E448" s="30"/>
      <c r="F448" s="18"/>
      <c r="G448" s="58" t="s">
        <v>305</v>
      </c>
      <c r="H448" s="20"/>
      <c r="I448" s="22"/>
    </row>
    <row r="449" spans="1:9" ht="34.5" x14ac:dyDescent="0.25">
      <c r="A449" s="51" t="s">
        <v>158</v>
      </c>
      <c r="B449" s="51" t="s">
        <v>302</v>
      </c>
      <c r="C449" s="29" t="s">
        <v>348</v>
      </c>
      <c r="D449" s="29"/>
      <c r="E449" s="30"/>
      <c r="F449" s="18"/>
      <c r="G449" s="58" t="s">
        <v>346</v>
      </c>
      <c r="H449" s="20"/>
      <c r="I449" s="22"/>
    </row>
    <row r="450" spans="1:9" ht="34.5" x14ac:dyDescent="0.25">
      <c r="A450" s="51" t="s">
        <v>158</v>
      </c>
      <c r="B450" s="51" t="s">
        <v>302</v>
      </c>
      <c r="C450" s="29" t="s">
        <v>349</v>
      </c>
      <c r="D450" s="29"/>
      <c r="E450" s="30"/>
      <c r="F450" s="18"/>
      <c r="G450" s="58" t="s">
        <v>304</v>
      </c>
      <c r="H450" s="20"/>
      <c r="I450" s="22"/>
    </row>
    <row r="451" spans="1:9" ht="34.5" x14ac:dyDescent="0.25">
      <c r="A451" s="51" t="s">
        <v>158</v>
      </c>
      <c r="B451" s="51" t="s">
        <v>302</v>
      </c>
      <c r="C451" s="29" t="s">
        <v>350</v>
      </c>
      <c r="D451" s="34">
        <v>1076531</v>
      </c>
      <c r="E451" s="34">
        <v>8355815</v>
      </c>
      <c r="F451" s="18"/>
      <c r="G451" s="58" t="s">
        <v>309</v>
      </c>
      <c r="H451" s="20"/>
      <c r="I451" s="22"/>
    </row>
    <row r="452" spans="1:9" ht="34.5" x14ac:dyDescent="0.25">
      <c r="A452" s="51" t="s">
        <v>158</v>
      </c>
      <c r="B452" s="51" t="s">
        <v>302</v>
      </c>
      <c r="C452" s="29" t="s">
        <v>350</v>
      </c>
      <c r="D452" s="34">
        <v>1076531</v>
      </c>
      <c r="E452" s="34">
        <v>8355815</v>
      </c>
      <c r="F452" s="18"/>
      <c r="G452" s="58">
        <v>1000</v>
      </c>
      <c r="H452" s="20"/>
      <c r="I452" s="22"/>
    </row>
    <row r="453" spans="1:9" x14ac:dyDescent="0.25">
      <c r="A453" s="160"/>
      <c r="B453" s="59"/>
      <c r="C453" s="60" t="s">
        <v>44</v>
      </c>
      <c r="D453" s="61"/>
      <c r="E453" s="61"/>
      <c r="F453" s="62"/>
      <c r="G453" s="16">
        <f>SUM(G153:G452)</f>
        <v>556492.56000000006</v>
      </c>
      <c r="H453" s="16"/>
      <c r="I453" s="17"/>
    </row>
    <row r="454" spans="1:9" ht="23.25" x14ac:dyDescent="0.25">
      <c r="A454" s="158" t="s">
        <v>9</v>
      </c>
      <c r="B454" s="63" t="s">
        <v>351</v>
      </c>
      <c r="C454" s="64" t="s">
        <v>352</v>
      </c>
      <c r="D454" s="34">
        <v>1092654</v>
      </c>
      <c r="E454" s="65"/>
      <c r="F454" s="66" t="s">
        <v>353</v>
      </c>
      <c r="G454" s="26"/>
      <c r="H454" s="67">
        <v>55000</v>
      </c>
      <c r="I454" s="22">
        <v>43190</v>
      </c>
    </row>
    <row r="455" spans="1:9" x14ac:dyDescent="0.25">
      <c r="A455" s="160"/>
      <c r="B455" s="59"/>
      <c r="C455" s="60" t="s">
        <v>44</v>
      </c>
      <c r="D455" s="61"/>
      <c r="E455" s="61"/>
      <c r="F455" s="62"/>
      <c r="G455" s="68"/>
      <c r="H455" s="68">
        <f>SUM(H454:H454)</f>
        <v>55000</v>
      </c>
      <c r="I455" s="69"/>
    </row>
    <row r="456" spans="1:9" ht="23.25" x14ac:dyDescent="0.25">
      <c r="A456" s="161" t="s">
        <v>354</v>
      </c>
      <c r="B456" s="71" t="s">
        <v>355</v>
      </c>
      <c r="C456" s="53" t="s">
        <v>46</v>
      </c>
      <c r="D456" s="11">
        <v>1105835</v>
      </c>
      <c r="E456" s="11">
        <v>5090324</v>
      </c>
      <c r="F456" s="72"/>
      <c r="G456" s="73"/>
      <c r="H456" s="74">
        <v>50000</v>
      </c>
      <c r="I456" s="75">
        <v>42825</v>
      </c>
    </row>
    <row r="457" spans="1:9" x14ac:dyDescent="0.25">
      <c r="A457" s="160"/>
      <c r="B457" s="59"/>
      <c r="C457" s="60" t="s">
        <v>44</v>
      </c>
      <c r="D457" s="61"/>
      <c r="E457" s="61"/>
      <c r="F457" s="62"/>
      <c r="G457" s="16"/>
      <c r="H457" s="16">
        <f>SUM(H456)</f>
        <v>50000</v>
      </c>
      <c r="I457" s="17"/>
    </row>
    <row r="458" spans="1:9" ht="23.25" x14ac:dyDescent="0.25">
      <c r="A458" s="166" t="s">
        <v>356</v>
      </c>
      <c r="B458" s="167" t="s">
        <v>357</v>
      </c>
      <c r="C458" s="200" t="s">
        <v>358</v>
      </c>
      <c r="D458" s="168">
        <v>1110343</v>
      </c>
      <c r="E458" s="201" t="s">
        <v>359</v>
      </c>
      <c r="F458" s="202" t="s">
        <v>360</v>
      </c>
      <c r="G458" s="203"/>
      <c r="H458" s="204">
        <v>93836.5</v>
      </c>
      <c r="I458" s="205">
        <v>42916</v>
      </c>
    </row>
    <row r="459" spans="1:9" ht="23.25" x14ac:dyDescent="0.25">
      <c r="A459" s="166" t="s">
        <v>356</v>
      </c>
      <c r="B459" s="167" t="s">
        <v>357</v>
      </c>
      <c r="C459" s="200" t="s">
        <v>173</v>
      </c>
      <c r="D459" s="174">
        <v>1106693</v>
      </c>
      <c r="E459" s="206">
        <v>4840357</v>
      </c>
      <c r="F459" s="202" t="s">
        <v>361</v>
      </c>
      <c r="G459" s="203"/>
      <c r="H459" s="204">
        <v>124734</v>
      </c>
      <c r="I459" s="205">
        <v>42916</v>
      </c>
    </row>
    <row r="460" spans="1:9" ht="34.5" x14ac:dyDescent="0.25">
      <c r="A460" s="166" t="s">
        <v>356</v>
      </c>
      <c r="B460" s="167" t="s">
        <v>362</v>
      </c>
      <c r="C460" s="200" t="s">
        <v>173</v>
      </c>
      <c r="D460" s="174">
        <v>1106693</v>
      </c>
      <c r="E460" s="206">
        <v>4840357</v>
      </c>
      <c r="F460" s="202" t="s">
        <v>363</v>
      </c>
      <c r="G460" s="203"/>
      <c r="H460" s="204">
        <v>180000</v>
      </c>
      <c r="I460" s="205">
        <v>42824</v>
      </c>
    </row>
    <row r="461" spans="1:9" ht="23.25" x14ac:dyDescent="0.25">
      <c r="A461" s="166" t="s">
        <v>356</v>
      </c>
      <c r="B461" s="167" t="s">
        <v>357</v>
      </c>
      <c r="C461" s="200" t="s">
        <v>27</v>
      </c>
      <c r="D461" s="168">
        <v>801819</v>
      </c>
      <c r="E461" s="168">
        <v>2394165</v>
      </c>
      <c r="F461" s="202" t="s">
        <v>364</v>
      </c>
      <c r="G461" s="203"/>
      <c r="H461" s="204">
        <v>120185</v>
      </c>
      <c r="I461" s="205">
        <v>42916</v>
      </c>
    </row>
    <row r="462" spans="1:9" ht="23.25" x14ac:dyDescent="0.25">
      <c r="A462" s="166" t="s">
        <v>356</v>
      </c>
      <c r="B462" s="167" t="s">
        <v>357</v>
      </c>
      <c r="C462" s="200" t="s">
        <v>365</v>
      </c>
      <c r="D462" s="174"/>
      <c r="E462" s="206">
        <v>3532867</v>
      </c>
      <c r="F462" s="202" t="s">
        <v>366</v>
      </c>
      <c r="G462" s="203"/>
      <c r="H462" s="204">
        <v>120940</v>
      </c>
      <c r="I462" s="205">
        <v>42916</v>
      </c>
    </row>
    <row r="463" spans="1:9" ht="23.25" x14ac:dyDescent="0.25">
      <c r="A463" s="166" t="s">
        <v>356</v>
      </c>
      <c r="B463" s="167" t="s">
        <v>357</v>
      </c>
      <c r="C463" s="207" t="s">
        <v>367</v>
      </c>
      <c r="D463" s="168">
        <v>222377</v>
      </c>
      <c r="E463" s="201" t="s">
        <v>368</v>
      </c>
      <c r="F463" s="202" t="s">
        <v>369</v>
      </c>
      <c r="G463" s="203"/>
      <c r="H463" s="204">
        <v>124963</v>
      </c>
      <c r="I463" s="205">
        <v>42978</v>
      </c>
    </row>
    <row r="464" spans="1:9" ht="23.25" x14ac:dyDescent="0.25">
      <c r="A464" s="166" t="s">
        <v>356</v>
      </c>
      <c r="B464" s="208" t="s">
        <v>357</v>
      </c>
      <c r="C464" s="209" t="s">
        <v>240</v>
      </c>
      <c r="D464" s="210">
        <v>278979</v>
      </c>
      <c r="E464" s="168">
        <v>958986</v>
      </c>
      <c r="F464" s="209" t="s">
        <v>370</v>
      </c>
      <c r="G464" s="203"/>
      <c r="H464" s="204">
        <v>85122</v>
      </c>
      <c r="I464" s="205">
        <v>42825</v>
      </c>
    </row>
    <row r="465" spans="1:9" ht="23.25" x14ac:dyDescent="0.25">
      <c r="A465" s="166" t="s">
        <v>356</v>
      </c>
      <c r="B465" s="208" t="s">
        <v>371</v>
      </c>
      <c r="C465" s="209" t="s">
        <v>372</v>
      </c>
      <c r="D465" s="211">
        <v>801355</v>
      </c>
      <c r="E465" s="206">
        <v>2175146</v>
      </c>
      <c r="F465" s="212"/>
      <c r="G465" s="203"/>
      <c r="H465" s="204">
        <v>107709</v>
      </c>
      <c r="I465" s="205">
        <v>42825</v>
      </c>
    </row>
    <row r="466" spans="1:9" ht="23.25" x14ac:dyDescent="0.25">
      <c r="A466" s="166" t="s">
        <v>356</v>
      </c>
      <c r="B466" s="208" t="s">
        <v>357</v>
      </c>
      <c r="C466" s="209" t="s">
        <v>373</v>
      </c>
      <c r="D466" s="213">
        <v>1149085</v>
      </c>
      <c r="E466" s="213">
        <v>8225808</v>
      </c>
      <c r="F466" s="209" t="s">
        <v>374</v>
      </c>
      <c r="G466" s="203"/>
      <c r="H466" s="204">
        <v>120103.5</v>
      </c>
      <c r="I466" s="205">
        <v>42916</v>
      </c>
    </row>
    <row r="467" spans="1:9" x14ac:dyDescent="0.25">
      <c r="A467" s="81"/>
      <c r="B467" s="81"/>
      <c r="C467" s="14" t="s">
        <v>44</v>
      </c>
      <c r="D467" s="81"/>
      <c r="E467" s="81"/>
      <c r="F467" s="81"/>
      <c r="G467" s="81"/>
      <c r="H467" s="82">
        <f>SUM(H458:H466)</f>
        <v>1077593</v>
      </c>
      <c r="I467" s="83"/>
    </row>
    <row r="468" spans="1:9" x14ac:dyDescent="0.25">
      <c r="A468" s="51" t="s">
        <v>356</v>
      </c>
      <c r="B468" s="24" t="s">
        <v>375</v>
      </c>
      <c r="C468" s="19" t="s">
        <v>376</v>
      </c>
      <c r="D468" s="84"/>
      <c r="E468" s="85" t="s">
        <v>377</v>
      </c>
      <c r="F468" s="18"/>
      <c r="G468" s="86">
        <v>25000</v>
      </c>
      <c r="H468" s="87"/>
      <c r="I468" s="88"/>
    </row>
    <row r="469" spans="1:9" x14ac:dyDescent="0.25">
      <c r="A469" s="51" t="s">
        <v>356</v>
      </c>
      <c r="B469" s="24" t="s">
        <v>375</v>
      </c>
      <c r="C469" s="19" t="s">
        <v>378</v>
      </c>
      <c r="D469" s="84"/>
      <c r="E469" s="70"/>
      <c r="F469" s="18"/>
      <c r="G469" s="86">
        <v>21498</v>
      </c>
      <c r="H469" s="87"/>
      <c r="I469" s="88"/>
    </row>
    <row r="470" spans="1:9" x14ac:dyDescent="0.25">
      <c r="A470" s="81"/>
      <c r="B470" s="89"/>
      <c r="C470" s="90" t="s">
        <v>44</v>
      </c>
      <c r="D470" s="91"/>
      <c r="E470" s="92"/>
      <c r="F470" s="93"/>
      <c r="G470" s="94">
        <f>SUM(G468:G469)</f>
        <v>46498</v>
      </c>
      <c r="H470" s="82"/>
      <c r="I470" s="83"/>
    </row>
    <row r="471" spans="1:9" ht="36" customHeight="1" x14ac:dyDescent="0.25">
      <c r="A471" s="97" t="s">
        <v>379</v>
      </c>
      <c r="B471" s="28" t="s">
        <v>380</v>
      </c>
      <c r="C471" s="19" t="s">
        <v>381</v>
      </c>
      <c r="D471" s="95" t="s">
        <v>382</v>
      </c>
      <c r="E471" s="96" t="s">
        <v>383</v>
      </c>
      <c r="F471" s="18"/>
      <c r="G471" s="24"/>
      <c r="H471" s="20">
        <v>53333</v>
      </c>
      <c r="I471" s="88">
        <v>43525</v>
      </c>
    </row>
    <row r="472" spans="1:9" ht="22.5" customHeight="1" x14ac:dyDescent="0.25">
      <c r="A472" s="162" t="s">
        <v>379</v>
      </c>
      <c r="B472" s="76" t="s">
        <v>384</v>
      </c>
      <c r="C472" s="98" t="s">
        <v>385</v>
      </c>
      <c r="D472" s="99">
        <v>1073851</v>
      </c>
      <c r="E472" s="99">
        <v>3353857</v>
      </c>
      <c r="F472" s="21"/>
      <c r="G472" s="100">
        <v>28683</v>
      </c>
      <c r="H472" s="21"/>
      <c r="I472" s="78"/>
    </row>
    <row r="473" spans="1:9" ht="30" customHeight="1" x14ac:dyDescent="0.25">
      <c r="A473" s="162" t="s">
        <v>379</v>
      </c>
      <c r="B473" s="76" t="s">
        <v>384</v>
      </c>
      <c r="C473" s="101" t="s">
        <v>386</v>
      </c>
      <c r="D473" s="37">
        <v>1077161</v>
      </c>
      <c r="E473" s="37">
        <v>3724349</v>
      </c>
      <c r="F473" s="21"/>
      <c r="G473" s="100">
        <v>25922</v>
      </c>
      <c r="H473" s="21"/>
      <c r="I473" s="78"/>
    </row>
    <row r="474" spans="1:9" ht="27" customHeight="1" x14ac:dyDescent="0.25">
      <c r="A474" s="162" t="s">
        <v>379</v>
      </c>
      <c r="B474" s="76" t="s">
        <v>384</v>
      </c>
      <c r="C474" s="101" t="s">
        <v>387</v>
      </c>
      <c r="D474" s="102">
        <v>296413</v>
      </c>
      <c r="E474" s="103"/>
      <c r="F474" s="21"/>
      <c r="G474" s="100">
        <v>6000</v>
      </c>
      <c r="H474" s="21"/>
      <c r="I474" s="78"/>
    </row>
    <row r="475" spans="1:9" ht="22.5" x14ac:dyDescent="0.25">
      <c r="A475" s="162" t="s">
        <v>379</v>
      </c>
      <c r="B475" s="76" t="s">
        <v>384</v>
      </c>
      <c r="C475" s="101" t="s">
        <v>388</v>
      </c>
      <c r="D475" s="103"/>
      <c r="E475" s="43">
        <v>7082299</v>
      </c>
      <c r="F475" s="21"/>
      <c r="G475" s="100">
        <v>31592</v>
      </c>
      <c r="H475" s="21"/>
      <c r="I475" s="78"/>
    </row>
    <row r="476" spans="1:9" ht="22.5" x14ac:dyDescent="0.25">
      <c r="A476" s="162" t="s">
        <v>379</v>
      </c>
      <c r="B476" s="76" t="s">
        <v>384</v>
      </c>
      <c r="C476" s="101" t="s">
        <v>389</v>
      </c>
      <c r="D476" s="104"/>
      <c r="E476" s="43">
        <v>7286111</v>
      </c>
      <c r="F476" s="21"/>
      <c r="G476" s="100">
        <v>12776</v>
      </c>
      <c r="H476" s="21"/>
      <c r="I476" s="78"/>
    </row>
    <row r="477" spans="1:9" ht="24" x14ac:dyDescent="0.25">
      <c r="A477" s="162" t="s">
        <v>379</v>
      </c>
      <c r="B477" s="76" t="s">
        <v>384</v>
      </c>
      <c r="C477" s="101" t="s">
        <v>218</v>
      </c>
      <c r="D477" s="43">
        <v>264359</v>
      </c>
      <c r="E477" s="104"/>
      <c r="F477" s="21"/>
      <c r="G477" s="100">
        <v>34532</v>
      </c>
      <c r="H477" s="21"/>
      <c r="I477" s="78"/>
    </row>
    <row r="478" spans="1:9" ht="22.5" x14ac:dyDescent="0.25">
      <c r="A478" s="162" t="s">
        <v>379</v>
      </c>
      <c r="B478" s="76" t="s">
        <v>384</v>
      </c>
      <c r="C478" s="101" t="s">
        <v>260</v>
      </c>
      <c r="D478" s="34">
        <v>294399</v>
      </c>
      <c r="E478" s="34">
        <v>2016836</v>
      </c>
      <c r="F478" s="21"/>
      <c r="G478" s="100">
        <v>69392</v>
      </c>
      <c r="H478" s="21"/>
      <c r="I478" s="78"/>
    </row>
    <row r="479" spans="1:9" ht="22.5" x14ac:dyDescent="0.25">
      <c r="A479" s="162" t="s">
        <v>379</v>
      </c>
      <c r="B479" s="76" t="s">
        <v>384</v>
      </c>
      <c r="C479" s="101" t="s">
        <v>268</v>
      </c>
      <c r="D479" s="54">
        <v>294399</v>
      </c>
      <c r="E479" s="43">
        <v>2016836</v>
      </c>
      <c r="F479" s="21"/>
      <c r="G479" s="100">
        <v>42932</v>
      </c>
      <c r="H479" s="21"/>
      <c r="I479" s="78"/>
    </row>
    <row r="480" spans="1:9" x14ac:dyDescent="0.25">
      <c r="A480" s="163"/>
      <c r="B480" s="12"/>
      <c r="C480" s="105" t="s">
        <v>44</v>
      </c>
      <c r="D480" s="106"/>
      <c r="E480" s="106"/>
      <c r="F480" s="107"/>
      <c r="G480" s="108">
        <f>SUM(G472:G479)</f>
        <v>251829</v>
      </c>
      <c r="H480" s="82">
        <f>SUM(H471:H479)</f>
        <v>53333</v>
      </c>
      <c r="I480" s="81"/>
    </row>
    <row r="481" spans="1:9" ht="26.25" customHeight="1" x14ac:dyDescent="0.25">
      <c r="A481" s="97" t="s">
        <v>379</v>
      </c>
      <c r="B481" s="97" t="s">
        <v>390</v>
      </c>
      <c r="C481" s="109" t="s">
        <v>161</v>
      </c>
      <c r="D481" s="8">
        <v>1085454</v>
      </c>
      <c r="E481" s="8"/>
      <c r="F481" s="23"/>
      <c r="G481" s="8"/>
      <c r="H481" s="110">
        <v>46000</v>
      </c>
      <c r="I481" s="88">
        <v>43190</v>
      </c>
    </row>
    <row r="482" spans="1:9" ht="21.75" customHeight="1" x14ac:dyDescent="0.25">
      <c r="A482" s="97" t="s">
        <v>379</v>
      </c>
      <c r="B482" s="97" t="s">
        <v>390</v>
      </c>
      <c r="C482" s="109" t="s">
        <v>23</v>
      </c>
      <c r="D482" s="8">
        <v>283895</v>
      </c>
      <c r="E482" s="8">
        <v>1600379</v>
      </c>
      <c r="F482" s="24" t="s">
        <v>391</v>
      </c>
      <c r="G482" s="8"/>
      <c r="H482" s="110">
        <v>30500</v>
      </c>
      <c r="I482" s="88">
        <v>43190</v>
      </c>
    </row>
    <row r="483" spans="1:9" ht="30" customHeight="1" x14ac:dyDescent="0.25">
      <c r="A483" s="97" t="s">
        <v>379</v>
      </c>
      <c r="B483" s="97" t="s">
        <v>390</v>
      </c>
      <c r="C483" s="109" t="s">
        <v>392</v>
      </c>
      <c r="D483" s="8">
        <v>261009</v>
      </c>
      <c r="E483" s="8" t="s">
        <v>393</v>
      </c>
      <c r="F483" s="23"/>
      <c r="G483" s="8"/>
      <c r="H483" s="110">
        <v>38250</v>
      </c>
      <c r="I483" s="88">
        <v>43190</v>
      </c>
    </row>
    <row r="484" spans="1:9" x14ac:dyDescent="0.25">
      <c r="A484" s="81"/>
      <c r="B484" s="81"/>
      <c r="C484" s="111" t="s">
        <v>44</v>
      </c>
      <c r="D484" s="81"/>
      <c r="E484" s="81"/>
      <c r="F484" s="89"/>
      <c r="G484" s="81"/>
      <c r="H484" s="112">
        <f>SUM(H481:H483)</f>
        <v>114750</v>
      </c>
      <c r="I484" s="83"/>
    </row>
    <row r="485" spans="1:9" ht="26.25" customHeight="1" x14ac:dyDescent="0.25">
      <c r="A485" s="51" t="s">
        <v>379</v>
      </c>
      <c r="B485" s="63" t="s">
        <v>394</v>
      </c>
      <c r="C485" s="39" t="s">
        <v>395</v>
      </c>
      <c r="D485" s="6"/>
      <c r="E485" s="6"/>
      <c r="F485" s="113"/>
      <c r="G485" s="114">
        <v>40000</v>
      </c>
      <c r="H485" s="115"/>
      <c r="I485" s="22"/>
    </row>
    <row r="486" spans="1:9" ht="24" customHeight="1" x14ac:dyDescent="0.25">
      <c r="A486" s="51" t="s">
        <v>379</v>
      </c>
      <c r="B486" s="63" t="s">
        <v>394</v>
      </c>
      <c r="C486" s="39" t="s">
        <v>396</v>
      </c>
      <c r="D486" s="6">
        <v>210558</v>
      </c>
      <c r="E486" s="6">
        <v>31105</v>
      </c>
      <c r="F486" s="113"/>
      <c r="G486" s="114">
        <v>5000</v>
      </c>
      <c r="H486" s="115"/>
      <c r="I486" s="22"/>
    </row>
    <row r="487" spans="1:9" ht="31.5" customHeight="1" x14ac:dyDescent="0.25">
      <c r="A487" s="51" t="s">
        <v>379</v>
      </c>
      <c r="B487" s="63" t="s">
        <v>394</v>
      </c>
      <c r="C487" s="39" t="s">
        <v>397</v>
      </c>
      <c r="D487" s="11">
        <v>1123221</v>
      </c>
      <c r="E487" s="34">
        <v>5227463</v>
      </c>
      <c r="F487" s="113"/>
      <c r="G487" s="114">
        <v>40000</v>
      </c>
      <c r="H487" s="115"/>
      <c r="I487" s="22"/>
    </row>
    <row r="488" spans="1:9" ht="23.25" customHeight="1" x14ac:dyDescent="0.25">
      <c r="A488" s="51" t="s">
        <v>379</v>
      </c>
      <c r="B488" s="63" t="s">
        <v>394</v>
      </c>
      <c r="C488" s="39" t="s">
        <v>398</v>
      </c>
      <c r="D488" s="116">
        <v>297054</v>
      </c>
      <c r="E488" s="6"/>
      <c r="F488" s="113"/>
      <c r="G488" s="114">
        <v>40000</v>
      </c>
      <c r="H488" s="115"/>
      <c r="I488" s="22"/>
    </row>
    <row r="489" spans="1:9" x14ac:dyDescent="0.25">
      <c r="A489" s="81"/>
      <c r="B489" s="81"/>
      <c r="C489" s="111" t="s">
        <v>44</v>
      </c>
      <c r="D489" s="81"/>
      <c r="E489" s="81"/>
      <c r="F489" s="89"/>
      <c r="G489" s="82">
        <f>SUM(G485:G488)</f>
        <v>125000</v>
      </c>
      <c r="H489" s="82"/>
      <c r="I489" s="83"/>
    </row>
    <row r="490" spans="1:9" ht="27" customHeight="1" x14ac:dyDescent="0.25">
      <c r="A490" s="158" t="s">
        <v>379</v>
      </c>
      <c r="B490" s="117" t="s">
        <v>399</v>
      </c>
      <c r="C490" s="118" t="s">
        <v>400</v>
      </c>
      <c r="D490" s="34">
        <v>1121216</v>
      </c>
      <c r="E490" s="30">
        <v>6086438</v>
      </c>
      <c r="F490" s="119"/>
      <c r="G490" s="120">
        <v>18690</v>
      </c>
      <c r="H490" s="8"/>
      <c r="I490" s="88"/>
    </row>
    <row r="491" spans="1:9" ht="25.5" customHeight="1" x14ac:dyDescent="0.25">
      <c r="A491" s="158" t="s">
        <v>379</v>
      </c>
      <c r="B491" s="117" t="s">
        <v>399</v>
      </c>
      <c r="C491" s="121" t="s">
        <v>401</v>
      </c>
      <c r="D491" s="6">
        <v>303199</v>
      </c>
      <c r="E491" s="6">
        <v>420386</v>
      </c>
      <c r="F491" s="119"/>
      <c r="G491" s="120">
        <v>31150</v>
      </c>
      <c r="H491" s="120"/>
      <c r="I491" s="88"/>
    </row>
    <row r="492" spans="1:9" ht="28.5" customHeight="1" x14ac:dyDescent="0.25">
      <c r="A492" s="158" t="s">
        <v>379</v>
      </c>
      <c r="B492" s="117" t="s">
        <v>399</v>
      </c>
      <c r="C492" s="121" t="s">
        <v>396</v>
      </c>
      <c r="D492" s="6">
        <v>210558</v>
      </c>
      <c r="E492" s="6">
        <v>31105</v>
      </c>
      <c r="F492" s="119"/>
      <c r="G492" s="120">
        <v>31150</v>
      </c>
      <c r="H492" s="120"/>
      <c r="I492" s="88"/>
    </row>
    <row r="493" spans="1:9" ht="21.75" customHeight="1" x14ac:dyDescent="0.25">
      <c r="A493" s="158" t="s">
        <v>379</v>
      </c>
      <c r="B493" s="117" t="s">
        <v>399</v>
      </c>
      <c r="C493" s="121" t="s">
        <v>402</v>
      </c>
      <c r="D493" s="34">
        <v>303208</v>
      </c>
      <c r="E493" s="30">
        <v>6643062</v>
      </c>
      <c r="F493" s="119"/>
      <c r="G493" s="120">
        <v>4450</v>
      </c>
      <c r="H493" s="120"/>
      <c r="I493" s="88"/>
    </row>
    <row r="494" spans="1:9" ht="24" customHeight="1" x14ac:dyDescent="0.25">
      <c r="A494" s="158" t="s">
        <v>379</v>
      </c>
      <c r="B494" s="117" t="s">
        <v>399</v>
      </c>
      <c r="C494" s="121" t="s">
        <v>403</v>
      </c>
      <c r="D494" s="80">
        <v>1121105</v>
      </c>
      <c r="E494" s="80">
        <v>4212532</v>
      </c>
      <c r="F494" s="119"/>
      <c r="G494" s="120">
        <v>31126</v>
      </c>
      <c r="H494" s="120"/>
      <c r="I494" s="88"/>
    </row>
    <row r="495" spans="1:9" ht="16.5" customHeight="1" x14ac:dyDescent="0.25">
      <c r="A495" s="158" t="s">
        <v>379</v>
      </c>
      <c r="B495" s="117" t="s">
        <v>399</v>
      </c>
      <c r="C495" s="121" t="s">
        <v>404</v>
      </c>
      <c r="D495" s="30">
        <v>4701448</v>
      </c>
      <c r="E495" s="30">
        <v>1101844</v>
      </c>
      <c r="F495" s="119"/>
      <c r="G495" s="120">
        <v>31150</v>
      </c>
      <c r="H495" s="120"/>
      <c r="I495" s="88"/>
    </row>
    <row r="496" spans="1:9" ht="50.25" customHeight="1" x14ac:dyDescent="0.25">
      <c r="A496" s="158" t="s">
        <v>379</v>
      </c>
      <c r="B496" s="117" t="s">
        <v>399</v>
      </c>
      <c r="C496" s="164" t="s">
        <v>405</v>
      </c>
      <c r="D496" s="37">
        <v>1124590</v>
      </c>
      <c r="E496" s="6"/>
      <c r="F496" s="119"/>
      <c r="G496" s="120">
        <v>22234.5</v>
      </c>
      <c r="H496" s="120"/>
      <c r="I496" s="122"/>
    </row>
    <row r="497" spans="1:9" ht="23.25" x14ac:dyDescent="0.25">
      <c r="A497" s="158" t="s">
        <v>379</v>
      </c>
      <c r="B497" s="117" t="s">
        <v>399</v>
      </c>
      <c r="C497" s="164" t="s">
        <v>173</v>
      </c>
      <c r="D497" s="79">
        <v>1106693</v>
      </c>
      <c r="E497" s="34">
        <v>4840357</v>
      </c>
      <c r="F497" s="119"/>
      <c r="G497" s="120">
        <v>30930</v>
      </c>
      <c r="H497" s="120"/>
      <c r="I497" s="122"/>
    </row>
    <row r="498" spans="1:9" ht="30.75" customHeight="1" x14ac:dyDescent="0.25">
      <c r="A498" s="158" t="s">
        <v>379</v>
      </c>
      <c r="B498" s="117" t="s">
        <v>399</v>
      </c>
      <c r="C498" s="164" t="s">
        <v>406</v>
      </c>
      <c r="D498" s="116">
        <v>1156974</v>
      </c>
      <c r="E498" s="6"/>
      <c r="F498" s="119"/>
      <c r="G498" s="120">
        <v>17151.5</v>
      </c>
      <c r="H498" s="120"/>
      <c r="I498" s="122"/>
    </row>
    <row r="499" spans="1:9" ht="23.25" x14ac:dyDescent="0.25">
      <c r="A499" s="158" t="s">
        <v>379</v>
      </c>
      <c r="B499" s="117" t="s">
        <v>399</v>
      </c>
      <c r="C499" s="164" t="s">
        <v>407</v>
      </c>
      <c r="D499" s="116">
        <v>1158098</v>
      </c>
      <c r="E499" s="6"/>
      <c r="F499" s="119"/>
      <c r="G499" s="120">
        <v>31150</v>
      </c>
      <c r="H499" s="120"/>
      <c r="I499" s="122"/>
    </row>
    <row r="500" spans="1:9" ht="24.75" x14ac:dyDescent="0.25">
      <c r="A500" s="158" t="s">
        <v>379</v>
      </c>
      <c r="B500" s="117" t="s">
        <v>399</v>
      </c>
      <c r="C500" s="164" t="s">
        <v>177</v>
      </c>
      <c r="D500" s="37">
        <v>1082274</v>
      </c>
      <c r="E500" s="37">
        <v>3920152</v>
      </c>
      <c r="F500" s="119"/>
      <c r="G500" s="120">
        <v>31150</v>
      </c>
      <c r="H500" s="120"/>
      <c r="I500" s="122"/>
    </row>
    <row r="501" spans="1:9" ht="24.75" x14ac:dyDescent="0.25">
      <c r="A501" s="158" t="s">
        <v>379</v>
      </c>
      <c r="B501" s="117" t="s">
        <v>399</v>
      </c>
      <c r="C501" s="164" t="s">
        <v>408</v>
      </c>
      <c r="D501" s="6"/>
      <c r="E501" s="37">
        <v>303208</v>
      </c>
      <c r="F501" s="119"/>
      <c r="G501" s="120">
        <v>31150</v>
      </c>
      <c r="H501" s="120"/>
      <c r="I501" s="122"/>
    </row>
    <row r="502" spans="1:9" ht="23.25" x14ac:dyDescent="0.25">
      <c r="A502" s="158" t="s">
        <v>379</v>
      </c>
      <c r="B502" s="117" t="s">
        <v>399</v>
      </c>
      <c r="C502" s="165" t="s">
        <v>409</v>
      </c>
      <c r="D502" s="6"/>
      <c r="E502" s="6"/>
      <c r="F502" s="119"/>
      <c r="G502" s="120">
        <v>30422</v>
      </c>
      <c r="H502" s="120"/>
      <c r="I502" s="122"/>
    </row>
    <row r="503" spans="1:9" ht="23.25" x14ac:dyDescent="0.25">
      <c r="A503" s="158" t="s">
        <v>379</v>
      </c>
      <c r="B503" s="117" t="s">
        <v>399</v>
      </c>
      <c r="C503" s="165" t="s">
        <v>240</v>
      </c>
      <c r="D503" s="9">
        <v>278979</v>
      </c>
      <c r="E503" s="9">
        <v>958986</v>
      </c>
      <c r="F503" s="119"/>
      <c r="G503" s="120">
        <v>30901</v>
      </c>
      <c r="H503" s="120"/>
      <c r="I503" s="122"/>
    </row>
    <row r="504" spans="1:9" ht="23.25" x14ac:dyDescent="0.25">
      <c r="A504" s="158" t="s">
        <v>379</v>
      </c>
      <c r="B504" s="117" t="s">
        <v>399</v>
      </c>
      <c r="C504" s="165" t="s">
        <v>410</v>
      </c>
      <c r="D504" s="34">
        <v>1076531</v>
      </c>
      <c r="E504" s="34">
        <v>8355815</v>
      </c>
      <c r="F504" s="119"/>
      <c r="G504" s="120">
        <v>31150</v>
      </c>
      <c r="H504" s="120"/>
      <c r="I504" s="122"/>
    </row>
    <row r="505" spans="1:9" x14ac:dyDescent="0.25">
      <c r="A505" s="159"/>
      <c r="B505" s="12"/>
      <c r="C505" s="123" t="s">
        <v>44</v>
      </c>
      <c r="D505" s="13"/>
      <c r="E505" s="13"/>
      <c r="F505" s="123"/>
      <c r="G505" s="124">
        <f>SUM(G490:G504)</f>
        <v>403955</v>
      </c>
      <c r="H505" s="124"/>
      <c r="I505" s="125"/>
    </row>
    <row r="506" spans="1:9" ht="23.25" x14ac:dyDescent="0.25">
      <c r="A506" s="166" t="s">
        <v>411</v>
      </c>
      <c r="B506" s="167" t="s">
        <v>412</v>
      </c>
      <c r="C506" s="165" t="s">
        <v>396</v>
      </c>
      <c r="D506" s="168">
        <v>210558</v>
      </c>
      <c r="E506" s="168">
        <v>31105</v>
      </c>
      <c r="F506" s="126"/>
      <c r="G506" s="127"/>
      <c r="H506" s="128">
        <v>46900</v>
      </c>
      <c r="I506" s="88">
        <v>42947</v>
      </c>
    </row>
    <row r="507" spans="1:9" ht="23.25" x14ac:dyDescent="0.25">
      <c r="A507" s="166" t="s">
        <v>411</v>
      </c>
      <c r="B507" s="167" t="s">
        <v>412</v>
      </c>
      <c r="C507" s="165" t="s">
        <v>413</v>
      </c>
      <c r="D507" s="169"/>
      <c r="E507" s="169"/>
      <c r="F507" s="126"/>
      <c r="G507" s="127"/>
      <c r="H507" s="128">
        <v>76750</v>
      </c>
      <c r="I507" s="88">
        <v>42947</v>
      </c>
    </row>
    <row r="508" spans="1:9" ht="23.25" x14ac:dyDescent="0.25">
      <c r="A508" s="166" t="s">
        <v>411</v>
      </c>
      <c r="B508" s="167" t="s">
        <v>412</v>
      </c>
      <c r="C508" s="165" t="s">
        <v>414</v>
      </c>
      <c r="D508" s="169"/>
      <c r="E508" s="168">
        <v>7669795</v>
      </c>
      <c r="F508" s="126"/>
      <c r="G508" s="127"/>
      <c r="H508" s="128">
        <v>53950</v>
      </c>
      <c r="I508" s="88">
        <v>42947</v>
      </c>
    </row>
    <row r="509" spans="1:9" ht="23.25" x14ac:dyDescent="0.25">
      <c r="A509" s="166" t="s">
        <v>411</v>
      </c>
      <c r="B509" s="167" t="s">
        <v>412</v>
      </c>
      <c r="C509" s="165" t="s">
        <v>23</v>
      </c>
      <c r="D509" s="168">
        <v>283895</v>
      </c>
      <c r="E509" s="168">
        <v>1600379</v>
      </c>
      <c r="F509" s="126"/>
      <c r="G509" s="127"/>
      <c r="H509" s="128">
        <v>24350</v>
      </c>
      <c r="I509" s="88">
        <v>42947</v>
      </c>
    </row>
    <row r="510" spans="1:9" ht="23.25" x14ac:dyDescent="0.25">
      <c r="A510" s="166" t="s">
        <v>411</v>
      </c>
      <c r="B510" s="167" t="s">
        <v>412</v>
      </c>
      <c r="C510" s="165" t="s">
        <v>300</v>
      </c>
      <c r="D510" s="168"/>
      <c r="E510" s="168">
        <v>3473860</v>
      </c>
      <c r="F510" s="126"/>
      <c r="G510" s="127"/>
      <c r="H510" s="128">
        <v>22500</v>
      </c>
      <c r="I510" s="88">
        <v>42947</v>
      </c>
    </row>
    <row r="511" spans="1:9" ht="23.25" x14ac:dyDescent="0.25">
      <c r="A511" s="166" t="s">
        <v>411</v>
      </c>
      <c r="B511" s="167" t="s">
        <v>412</v>
      </c>
      <c r="C511" s="165" t="s">
        <v>415</v>
      </c>
      <c r="D511" s="168">
        <v>1060863</v>
      </c>
      <c r="E511" s="168">
        <v>3312510</v>
      </c>
      <c r="F511" s="126"/>
      <c r="G511" s="127"/>
      <c r="H511" s="11" t="s">
        <v>416</v>
      </c>
      <c r="I511" s="88">
        <v>42947</v>
      </c>
    </row>
    <row r="512" spans="1:9" x14ac:dyDescent="0.25">
      <c r="A512" s="159"/>
      <c r="B512" s="12"/>
      <c r="C512" s="123" t="s">
        <v>44</v>
      </c>
      <c r="D512" s="13"/>
      <c r="E512" s="13"/>
      <c r="F512" s="123"/>
      <c r="G512" s="124"/>
      <c r="H512" s="124">
        <f>SUM(H506:H511)</f>
        <v>224450</v>
      </c>
      <c r="I512" s="125"/>
    </row>
    <row r="513" spans="1:9" ht="23.25" x14ac:dyDescent="0.25">
      <c r="A513" s="166" t="s">
        <v>417</v>
      </c>
      <c r="B513" s="167" t="s">
        <v>418</v>
      </c>
      <c r="C513" s="165" t="s">
        <v>401</v>
      </c>
      <c r="D513" s="168">
        <v>303199</v>
      </c>
      <c r="E513" s="168">
        <v>420386</v>
      </c>
      <c r="F513" s="170" t="s">
        <v>419</v>
      </c>
      <c r="G513" s="130">
        <v>12288</v>
      </c>
      <c r="H513" s="127"/>
      <c r="I513" s="122"/>
    </row>
    <row r="514" spans="1:9" ht="23.25" x14ac:dyDescent="0.25">
      <c r="A514" s="166" t="s">
        <v>417</v>
      </c>
      <c r="B514" s="167" t="s">
        <v>418</v>
      </c>
      <c r="C514" s="165" t="s">
        <v>420</v>
      </c>
      <c r="D514" s="171">
        <v>293959</v>
      </c>
      <c r="E514" s="171">
        <v>1694712</v>
      </c>
      <c r="F514" s="44" t="s">
        <v>421</v>
      </c>
      <c r="G514" s="77">
        <v>28712</v>
      </c>
      <c r="H514" s="127"/>
      <c r="I514" s="122"/>
    </row>
    <row r="515" spans="1:9" ht="23.25" x14ac:dyDescent="0.25">
      <c r="A515" s="166" t="s">
        <v>417</v>
      </c>
      <c r="B515" s="167" t="s">
        <v>418</v>
      </c>
      <c r="C515" s="165" t="s">
        <v>420</v>
      </c>
      <c r="D515" s="171">
        <v>293959</v>
      </c>
      <c r="E515" s="171">
        <v>1694712</v>
      </c>
      <c r="F515" s="44" t="s">
        <v>422</v>
      </c>
      <c r="G515" s="129">
        <v>274233</v>
      </c>
      <c r="H515" s="127"/>
      <c r="I515" s="122"/>
    </row>
    <row r="516" spans="1:9" ht="24.75" x14ac:dyDescent="0.25">
      <c r="A516" s="166" t="s">
        <v>417</v>
      </c>
      <c r="B516" s="167" t="s">
        <v>418</v>
      </c>
      <c r="C516" s="165" t="s">
        <v>423</v>
      </c>
      <c r="D516" s="171">
        <v>1061582</v>
      </c>
      <c r="E516" s="171"/>
      <c r="F516" s="172"/>
      <c r="G516" s="129">
        <v>180000</v>
      </c>
      <c r="H516" s="127"/>
      <c r="I516" s="122"/>
    </row>
    <row r="517" spans="1:9" ht="24.75" x14ac:dyDescent="0.25">
      <c r="A517" s="166" t="s">
        <v>417</v>
      </c>
      <c r="B517" s="167" t="s">
        <v>418</v>
      </c>
      <c r="C517" s="165" t="s">
        <v>424</v>
      </c>
      <c r="D517" s="171">
        <v>1083549</v>
      </c>
      <c r="E517" s="171">
        <v>3934397</v>
      </c>
      <c r="F517" s="172"/>
      <c r="G517" s="129">
        <v>20000</v>
      </c>
      <c r="H517" s="127"/>
      <c r="I517" s="122"/>
    </row>
    <row r="518" spans="1:9" ht="23.25" x14ac:dyDescent="0.25">
      <c r="A518" s="166" t="s">
        <v>417</v>
      </c>
      <c r="B518" s="167" t="s">
        <v>418</v>
      </c>
      <c r="C518" s="165" t="s">
        <v>425</v>
      </c>
      <c r="D518" s="171">
        <v>296694</v>
      </c>
      <c r="E518" s="171">
        <v>6099976</v>
      </c>
      <c r="F518" s="172"/>
      <c r="G518" s="129">
        <v>135000</v>
      </c>
      <c r="H518" s="127"/>
      <c r="I518" s="122"/>
    </row>
    <row r="519" spans="1:9" ht="23.25" x14ac:dyDescent="0.25">
      <c r="A519" s="166" t="s">
        <v>417</v>
      </c>
      <c r="B519" s="167" t="s">
        <v>418</v>
      </c>
      <c r="C519" s="165" t="s">
        <v>426</v>
      </c>
      <c r="D519" s="173">
        <v>296375</v>
      </c>
      <c r="E519" s="173">
        <v>1626869</v>
      </c>
      <c r="F519" s="172"/>
      <c r="G519" s="129">
        <v>101500</v>
      </c>
      <c r="H519" s="127"/>
      <c r="I519" s="122"/>
    </row>
    <row r="520" spans="1:9" ht="23.25" x14ac:dyDescent="0.25">
      <c r="A520" s="166" t="s">
        <v>417</v>
      </c>
      <c r="B520" s="167" t="s">
        <v>418</v>
      </c>
      <c r="C520" s="173" t="s">
        <v>427</v>
      </c>
      <c r="D520" s="174">
        <v>515691</v>
      </c>
      <c r="E520" s="169"/>
      <c r="F520" s="175"/>
      <c r="G520" s="127"/>
      <c r="H520" s="130">
        <v>3813000</v>
      </c>
      <c r="I520" s="131">
        <v>43496</v>
      </c>
    </row>
    <row r="521" spans="1:9" ht="23.25" x14ac:dyDescent="0.25">
      <c r="A521" s="166" t="s">
        <v>417</v>
      </c>
      <c r="B521" s="167" t="s">
        <v>418</v>
      </c>
      <c r="C521" s="173" t="s">
        <v>427</v>
      </c>
      <c r="D521" s="174">
        <v>515691</v>
      </c>
      <c r="E521" s="169"/>
      <c r="F521" s="176" t="s">
        <v>428</v>
      </c>
      <c r="G521" s="152">
        <v>46000</v>
      </c>
      <c r="H521" s="132"/>
      <c r="I521" s="133"/>
    </row>
    <row r="522" spans="1:9" ht="23.25" x14ac:dyDescent="0.25">
      <c r="A522" s="166" t="s">
        <v>417</v>
      </c>
      <c r="B522" s="167" t="s">
        <v>418</v>
      </c>
      <c r="C522" s="173" t="s">
        <v>429</v>
      </c>
      <c r="D522" s="171"/>
      <c r="E522" s="171">
        <v>8571801</v>
      </c>
      <c r="F522" s="164"/>
      <c r="G522" s="130">
        <v>103300</v>
      </c>
      <c r="H522" s="130">
        <v>420324</v>
      </c>
      <c r="I522" s="78">
        <v>43281</v>
      </c>
    </row>
    <row r="523" spans="1:9" ht="23.25" x14ac:dyDescent="0.25">
      <c r="A523" s="166" t="s">
        <v>417</v>
      </c>
      <c r="B523" s="167" t="s">
        <v>418</v>
      </c>
      <c r="C523" s="177" t="s">
        <v>372</v>
      </c>
      <c r="D523" s="178">
        <v>801355</v>
      </c>
      <c r="E523" s="145">
        <v>2175146</v>
      </c>
      <c r="F523" s="179"/>
      <c r="G523" s="130">
        <v>74000</v>
      </c>
      <c r="H523" s="127"/>
      <c r="I523" s="78"/>
    </row>
    <row r="524" spans="1:9" ht="23.25" x14ac:dyDescent="0.25">
      <c r="A524" s="166" t="s">
        <v>417</v>
      </c>
      <c r="B524" s="167" t="s">
        <v>418</v>
      </c>
      <c r="C524" s="27" t="s">
        <v>373</v>
      </c>
      <c r="D524" s="171">
        <v>1149085</v>
      </c>
      <c r="E524" s="171">
        <v>8225808</v>
      </c>
      <c r="F524" s="179"/>
      <c r="G524" s="130">
        <v>102000</v>
      </c>
      <c r="H524" s="127"/>
      <c r="I524" s="78"/>
    </row>
    <row r="525" spans="1:9" ht="23.25" x14ac:dyDescent="0.25">
      <c r="A525" s="166" t="s">
        <v>417</v>
      </c>
      <c r="B525" s="167" t="s">
        <v>418</v>
      </c>
      <c r="C525" s="180" t="s">
        <v>430</v>
      </c>
      <c r="D525" s="173">
        <v>1062692</v>
      </c>
      <c r="E525" s="173">
        <v>3293987</v>
      </c>
      <c r="F525" s="179"/>
      <c r="G525" s="130">
        <v>3540</v>
      </c>
      <c r="H525" s="127"/>
      <c r="I525" s="78"/>
    </row>
    <row r="526" spans="1:9" x14ac:dyDescent="0.25">
      <c r="A526" s="181"/>
      <c r="B526" s="182"/>
      <c r="C526" s="183" t="s">
        <v>44</v>
      </c>
      <c r="D526" s="184"/>
      <c r="E526" s="184"/>
      <c r="F526" s="183"/>
      <c r="G526" s="124">
        <f>SUM(G513:G525)</f>
        <v>1080573</v>
      </c>
      <c r="H526" s="124">
        <f>SUM(H513:H525)</f>
        <v>4233324</v>
      </c>
      <c r="I526" s="134"/>
    </row>
    <row r="527" spans="1:9" ht="24.75" x14ac:dyDescent="0.25">
      <c r="A527" s="166" t="s">
        <v>417</v>
      </c>
      <c r="B527" s="167" t="s">
        <v>431</v>
      </c>
      <c r="C527" s="146" t="s">
        <v>432</v>
      </c>
      <c r="D527" s="145">
        <v>1097940</v>
      </c>
      <c r="E527" s="145">
        <v>4764232</v>
      </c>
      <c r="F527" s="146" t="s">
        <v>433</v>
      </c>
      <c r="G527" s="20"/>
      <c r="H527" s="135">
        <v>55000</v>
      </c>
      <c r="I527" s="131">
        <v>43100</v>
      </c>
    </row>
    <row r="528" spans="1:9" ht="24.75" x14ac:dyDescent="0.25">
      <c r="A528" s="166" t="s">
        <v>417</v>
      </c>
      <c r="B528" s="167" t="s">
        <v>431</v>
      </c>
      <c r="C528" s="146" t="s">
        <v>434</v>
      </c>
      <c r="D528" s="145">
        <v>265103</v>
      </c>
      <c r="E528" s="168">
        <v>1920745</v>
      </c>
      <c r="F528" s="146" t="s">
        <v>435</v>
      </c>
      <c r="G528" s="20"/>
      <c r="H528" s="135">
        <v>18347</v>
      </c>
      <c r="I528" s="131">
        <v>44104</v>
      </c>
    </row>
    <row r="529" spans="1:9" ht="24.75" x14ac:dyDescent="0.25">
      <c r="A529" s="166" t="s">
        <v>417</v>
      </c>
      <c r="B529" s="167" t="s">
        <v>431</v>
      </c>
      <c r="C529" s="146" t="s">
        <v>436</v>
      </c>
      <c r="D529" s="145">
        <v>276262</v>
      </c>
      <c r="E529" s="145">
        <v>3023588</v>
      </c>
      <c r="F529" s="146" t="s">
        <v>435</v>
      </c>
      <c r="G529" s="20"/>
      <c r="H529" s="135">
        <v>63000</v>
      </c>
      <c r="I529" s="131">
        <v>44104</v>
      </c>
    </row>
    <row r="530" spans="1:9" ht="24.75" x14ac:dyDescent="0.25">
      <c r="A530" s="166" t="s">
        <v>417</v>
      </c>
      <c r="B530" s="167" t="s">
        <v>431</v>
      </c>
      <c r="C530" s="146" t="s">
        <v>437</v>
      </c>
      <c r="D530" s="145">
        <v>284912</v>
      </c>
      <c r="E530" s="145">
        <v>1633333</v>
      </c>
      <c r="F530" s="146" t="s">
        <v>435</v>
      </c>
      <c r="G530" s="20"/>
      <c r="H530" s="135">
        <v>125000</v>
      </c>
      <c r="I530" s="131">
        <v>43373</v>
      </c>
    </row>
    <row r="531" spans="1:9" ht="23.25" x14ac:dyDescent="0.25">
      <c r="A531" s="166" t="s">
        <v>417</v>
      </c>
      <c r="B531" s="167" t="s">
        <v>431</v>
      </c>
      <c r="C531" s="146" t="s">
        <v>438</v>
      </c>
      <c r="D531" s="145">
        <v>702814</v>
      </c>
      <c r="E531" s="145">
        <v>2790686</v>
      </c>
      <c r="F531" s="146"/>
      <c r="G531" s="20"/>
      <c r="H531" s="135">
        <v>72000</v>
      </c>
      <c r="I531" s="78">
        <v>43281</v>
      </c>
    </row>
    <row r="532" spans="1:9" ht="23.25" x14ac:dyDescent="0.25">
      <c r="A532" s="166" t="s">
        <v>417</v>
      </c>
      <c r="B532" s="167" t="s">
        <v>431</v>
      </c>
      <c r="C532" s="146" t="s">
        <v>439</v>
      </c>
      <c r="D532" s="145"/>
      <c r="E532" s="145">
        <v>1346252</v>
      </c>
      <c r="F532" s="146" t="s">
        <v>440</v>
      </c>
      <c r="G532" s="20"/>
      <c r="H532" s="135">
        <v>40000</v>
      </c>
      <c r="I532" s="78">
        <v>44104</v>
      </c>
    </row>
    <row r="533" spans="1:9" ht="23.25" x14ac:dyDescent="0.25">
      <c r="A533" s="166" t="s">
        <v>417</v>
      </c>
      <c r="B533" s="167" t="s">
        <v>431</v>
      </c>
      <c r="C533" s="146" t="s">
        <v>441</v>
      </c>
      <c r="D533" s="145"/>
      <c r="E533" s="145"/>
      <c r="F533" s="146"/>
      <c r="G533" s="20"/>
      <c r="H533" s="135">
        <v>57888</v>
      </c>
      <c r="I533" s="131">
        <v>44104</v>
      </c>
    </row>
    <row r="534" spans="1:9" ht="23.25" x14ac:dyDescent="0.25">
      <c r="A534" s="166" t="s">
        <v>417</v>
      </c>
      <c r="B534" s="167" t="s">
        <v>431</v>
      </c>
      <c r="C534" s="146" t="s">
        <v>442</v>
      </c>
      <c r="D534" s="145"/>
      <c r="E534" s="145"/>
      <c r="F534" s="146"/>
      <c r="G534" s="20"/>
      <c r="H534" s="135">
        <v>93332</v>
      </c>
      <c r="I534" s="131">
        <v>44104</v>
      </c>
    </row>
    <row r="535" spans="1:9" ht="23.25" x14ac:dyDescent="0.25">
      <c r="A535" s="166" t="s">
        <v>417</v>
      </c>
      <c r="B535" s="167" t="s">
        <v>431</v>
      </c>
      <c r="C535" s="185" t="s">
        <v>240</v>
      </c>
      <c r="D535" s="168">
        <v>278979</v>
      </c>
      <c r="E535" s="168">
        <v>958986</v>
      </c>
      <c r="F535" s="146"/>
      <c r="G535" s="20"/>
      <c r="H535" s="135">
        <v>77373</v>
      </c>
      <c r="I535" s="131">
        <v>44104</v>
      </c>
    </row>
    <row r="536" spans="1:9" ht="24.75" x14ac:dyDescent="0.25">
      <c r="A536" s="166" t="s">
        <v>417</v>
      </c>
      <c r="B536" s="167" t="s">
        <v>431</v>
      </c>
      <c r="C536" s="146" t="s">
        <v>443</v>
      </c>
      <c r="D536" s="44" t="s">
        <v>444</v>
      </c>
      <c r="E536" s="168">
        <v>321509</v>
      </c>
      <c r="F536" s="146"/>
      <c r="G536" s="20"/>
      <c r="H536" s="135">
        <v>37628</v>
      </c>
      <c r="I536" s="131">
        <v>43008</v>
      </c>
    </row>
    <row r="537" spans="1:9" ht="23.25" x14ac:dyDescent="0.25">
      <c r="A537" s="166" t="s">
        <v>417</v>
      </c>
      <c r="B537" s="167" t="s">
        <v>431</v>
      </c>
      <c r="C537" s="146" t="s">
        <v>445</v>
      </c>
      <c r="D537" s="186"/>
      <c r="E537" s="44">
        <v>5962550</v>
      </c>
      <c r="F537" s="146"/>
      <c r="G537" s="20"/>
      <c r="H537" s="136">
        <v>467180</v>
      </c>
      <c r="I537" s="131">
        <v>43021</v>
      </c>
    </row>
    <row r="538" spans="1:9" x14ac:dyDescent="0.25">
      <c r="A538" s="187"/>
      <c r="B538" s="187"/>
      <c r="C538" s="188" t="s">
        <v>44</v>
      </c>
      <c r="D538" s="187"/>
      <c r="E538" s="187"/>
      <c r="F538" s="187"/>
      <c r="G538" s="81"/>
      <c r="H538" s="82">
        <f>SUM(H527:H537)</f>
        <v>1106748</v>
      </c>
      <c r="I538" s="81"/>
    </row>
    <row r="539" spans="1:9" ht="26.25" x14ac:dyDescent="0.25">
      <c r="A539" s="166" t="s">
        <v>417</v>
      </c>
      <c r="B539" s="166" t="s">
        <v>446</v>
      </c>
      <c r="C539" s="189" t="s">
        <v>55</v>
      </c>
      <c r="D539" s="168">
        <v>1070263</v>
      </c>
      <c r="E539" s="168">
        <v>3507093</v>
      </c>
      <c r="F539" s="190"/>
      <c r="G539" s="25"/>
      <c r="H539" s="20">
        <v>279593</v>
      </c>
      <c r="I539" s="138">
        <v>43373</v>
      </c>
    </row>
    <row r="540" spans="1:9" ht="23.25" x14ac:dyDescent="0.25">
      <c r="A540" s="166" t="s">
        <v>417</v>
      </c>
      <c r="B540" s="166" t="s">
        <v>446</v>
      </c>
      <c r="C540" s="189" t="s">
        <v>447</v>
      </c>
      <c r="D540" s="190">
        <v>1108388</v>
      </c>
      <c r="E540" s="190">
        <v>5354482</v>
      </c>
      <c r="F540" s="190"/>
      <c r="G540" s="25"/>
      <c r="H540" s="139">
        <v>113150</v>
      </c>
      <c r="I540" s="138">
        <v>43373</v>
      </c>
    </row>
    <row r="541" spans="1:9" x14ac:dyDescent="0.25">
      <c r="A541" s="187"/>
      <c r="B541" s="187"/>
      <c r="C541" s="188" t="s">
        <v>44</v>
      </c>
      <c r="D541" s="187"/>
      <c r="E541" s="187"/>
      <c r="F541" s="187"/>
      <c r="G541" s="81"/>
      <c r="H541" s="82">
        <f>SUM(H539:H540)</f>
        <v>392743</v>
      </c>
      <c r="I541" s="81"/>
    </row>
    <row r="542" spans="1:9" ht="24.75" x14ac:dyDescent="0.25">
      <c r="A542" s="166" t="s">
        <v>417</v>
      </c>
      <c r="B542" s="166" t="s">
        <v>448</v>
      </c>
      <c r="C542" s="191" t="s">
        <v>449</v>
      </c>
      <c r="D542" s="145">
        <v>296862</v>
      </c>
      <c r="E542" s="168">
        <v>2118525</v>
      </c>
      <c r="F542" s="191"/>
      <c r="G542" s="140">
        <v>212003</v>
      </c>
      <c r="I542" s="25"/>
    </row>
    <row r="543" spans="1:9" ht="23.25" x14ac:dyDescent="0.25">
      <c r="A543" s="166" t="s">
        <v>417</v>
      </c>
      <c r="B543" s="166" t="s">
        <v>448</v>
      </c>
      <c r="C543" s="191" t="s">
        <v>396</v>
      </c>
      <c r="D543" s="168">
        <v>210558</v>
      </c>
      <c r="E543" s="168">
        <v>31105</v>
      </c>
      <c r="F543" s="146"/>
      <c r="G543" s="141">
        <v>58550</v>
      </c>
      <c r="H543" s="87"/>
      <c r="I543" s="25"/>
    </row>
    <row r="544" spans="1:9" ht="23.25" x14ac:dyDescent="0.25">
      <c r="A544" s="166" t="s">
        <v>417</v>
      </c>
      <c r="B544" s="166" t="s">
        <v>448</v>
      </c>
      <c r="C544" s="191" t="s">
        <v>255</v>
      </c>
      <c r="D544" s="44">
        <v>1105923</v>
      </c>
      <c r="E544" s="44">
        <v>5189161</v>
      </c>
      <c r="F544" s="146"/>
      <c r="G544" s="141">
        <v>123250</v>
      </c>
      <c r="H544" s="87"/>
      <c r="I544" s="25"/>
    </row>
    <row r="545" spans="1:9" ht="23.25" x14ac:dyDescent="0.25">
      <c r="A545" s="166" t="s">
        <v>417</v>
      </c>
      <c r="B545" s="167" t="s">
        <v>448</v>
      </c>
      <c r="C545" s="191" t="s">
        <v>450</v>
      </c>
      <c r="D545" s="44" t="s">
        <v>451</v>
      </c>
      <c r="E545" s="168"/>
      <c r="F545" s="146"/>
      <c r="G545" s="141">
        <v>45000</v>
      </c>
      <c r="H545" s="87"/>
      <c r="I545" s="25"/>
    </row>
    <row r="546" spans="1:9" ht="23.25" x14ac:dyDescent="0.25">
      <c r="A546" s="166" t="s">
        <v>417</v>
      </c>
      <c r="B546" s="167" t="s">
        <v>448</v>
      </c>
      <c r="C546" s="191" t="s">
        <v>452</v>
      </c>
      <c r="D546" s="145">
        <v>1048540</v>
      </c>
      <c r="E546" s="145">
        <v>3070981</v>
      </c>
      <c r="F546" s="146"/>
      <c r="G546" s="141">
        <v>41000</v>
      </c>
      <c r="H546" s="87"/>
      <c r="I546" s="25"/>
    </row>
    <row r="547" spans="1:9" ht="24.75" x14ac:dyDescent="0.25">
      <c r="A547" s="166" t="s">
        <v>417</v>
      </c>
      <c r="B547" s="167" t="s">
        <v>448</v>
      </c>
      <c r="C547" s="146" t="s">
        <v>453</v>
      </c>
      <c r="D547" s="168"/>
      <c r="E547" s="145">
        <v>552847</v>
      </c>
      <c r="F547" s="146"/>
      <c r="G547" s="141">
        <v>90000</v>
      </c>
      <c r="H547" s="87"/>
      <c r="I547" s="25"/>
    </row>
    <row r="548" spans="1:9" ht="36.75" x14ac:dyDescent="0.25">
      <c r="A548" s="166" t="s">
        <v>417</v>
      </c>
      <c r="B548" s="167" t="s">
        <v>448</v>
      </c>
      <c r="C548" s="146" t="s">
        <v>454</v>
      </c>
      <c r="D548" s="145">
        <v>801594</v>
      </c>
      <c r="E548" s="145">
        <v>2350180</v>
      </c>
      <c r="F548" s="146"/>
      <c r="G548" s="141">
        <v>80000</v>
      </c>
      <c r="H548" s="87"/>
      <c r="I548" s="25"/>
    </row>
    <row r="549" spans="1:9" ht="24.75" x14ac:dyDescent="0.25">
      <c r="A549" s="166" t="s">
        <v>417</v>
      </c>
      <c r="B549" s="167" t="s">
        <v>448</v>
      </c>
      <c r="C549" s="146" t="s">
        <v>34</v>
      </c>
      <c r="D549" s="145">
        <v>299416</v>
      </c>
      <c r="E549" s="145">
        <v>2161913</v>
      </c>
      <c r="F549" s="146"/>
      <c r="G549" s="141">
        <v>78300</v>
      </c>
      <c r="H549" s="87"/>
      <c r="I549" s="25"/>
    </row>
    <row r="550" spans="1:9" ht="23.25" x14ac:dyDescent="0.25">
      <c r="A550" s="166" t="s">
        <v>417</v>
      </c>
      <c r="B550" s="167" t="s">
        <v>448</v>
      </c>
      <c r="C550" s="191" t="s">
        <v>241</v>
      </c>
      <c r="D550" s="44">
        <v>1084545</v>
      </c>
      <c r="E550" s="168">
        <v>4009766</v>
      </c>
      <c r="F550" s="146"/>
      <c r="G550" s="141">
        <v>58250</v>
      </c>
      <c r="H550" s="87"/>
      <c r="I550" s="25"/>
    </row>
    <row r="551" spans="1:9" x14ac:dyDescent="0.25">
      <c r="A551" s="187"/>
      <c r="B551" s="192"/>
      <c r="C551" s="193" t="s">
        <v>44</v>
      </c>
      <c r="D551" s="187"/>
      <c r="E551" s="187"/>
      <c r="F551" s="192"/>
      <c r="G551" s="142">
        <f>SUM(G542:G550)</f>
        <v>786353</v>
      </c>
      <c r="H551" s="82"/>
      <c r="I551" s="81"/>
    </row>
    <row r="552" spans="1:9" ht="23.25" x14ac:dyDescent="0.25">
      <c r="A552" s="166" t="s">
        <v>417</v>
      </c>
      <c r="B552" s="167" t="s">
        <v>455</v>
      </c>
      <c r="C552" s="27" t="s">
        <v>456</v>
      </c>
      <c r="D552" s="145">
        <v>1052183</v>
      </c>
      <c r="E552" s="145">
        <v>3147851</v>
      </c>
      <c r="F552" s="146"/>
      <c r="G552" s="26"/>
      <c r="H552" s="143">
        <v>6342916</v>
      </c>
      <c r="I552" s="22">
        <v>46022</v>
      </c>
    </row>
    <row r="553" spans="1:9" ht="23.25" x14ac:dyDescent="0.25">
      <c r="A553" s="166" t="s">
        <v>417</v>
      </c>
      <c r="B553" s="167" t="s">
        <v>457</v>
      </c>
      <c r="C553" s="146" t="s">
        <v>17</v>
      </c>
      <c r="D553" s="145">
        <v>265103</v>
      </c>
      <c r="E553" s="168">
        <v>1920745</v>
      </c>
      <c r="F553" s="194"/>
      <c r="G553" s="25"/>
      <c r="H553" s="144">
        <v>61500</v>
      </c>
      <c r="I553" s="22">
        <v>42643</v>
      </c>
    </row>
    <row r="554" spans="1:9" ht="23.25" x14ac:dyDescent="0.25">
      <c r="A554" s="166" t="s">
        <v>417</v>
      </c>
      <c r="B554" s="167" t="s">
        <v>457</v>
      </c>
      <c r="C554" s="146" t="s">
        <v>458</v>
      </c>
      <c r="D554" s="168"/>
      <c r="E554" s="145" t="s">
        <v>459</v>
      </c>
      <c r="F554" s="146"/>
      <c r="G554" s="20"/>
      <c r="H554" s="20">
        <v>11538.24</v>
      </c>
      <c r="I554" s="22">
        <v>42613</v>
      </c>
    </row>
    <row r="555" spans="1:9" ht="24.75" x14ac:dyDescent="0.25">
      <c r="A555" s="166" t="s">
        <v>417</v>
      </c>
      <c r="B555" s="167" t="s">
        <v>460</v>
      </c>
      <c r="C555" s="146" t="s">
        <v>461</v>
      </c>
      <c r="D555" s="145">
        <v>264713</v>
      </c>
      <c r="E555" s="145">
        <v>1068186</v>
      </c>
      <c r="F555" s="146" t="s">
        <v>462</v>
      </c>
      <c r="G555" s="20"/>
      <c r="H555" s="20">
        <v>10500</v>
      </c>
      <c r="I555" s="22">
        <v>42825</v>
      </c>
    </row>
    <row r="556" spans="1:9" ht="23.25" x14ac:dyDescent="0.25">
      <c r="A556" s="166" t="s">
        <v>417</v>
      </c>
      <c r="B556" s="167" t="s">
        <v>460</v>
      </c>
      <c r="C556" s="146" t="s">
        <v>461</v>
      </c>
      <c r="D556" s="145">
        <v>264713</v>
      </c>
      <c r="E556" s="145">
        <v>1068186</v>
      </c>
      <c r="F556" s="146" t="s">
        <v>463</v>
      </c>
      <c r="G556" s="20"/>
      <c r="H556" s="20">
        <v>15849</v>
      </c>
      <c r="I556" s="22">
        <v>43008</v>
      </c>
    </row>
    <row r="557" spans="1:9" ht="24.75" x14ac:dyDescent="0.25">
      <c r="A557" s="166" t="s">
        <v>417</v>
      </c>
      <c r="B557" s="167" t="s">
        <v>460</v>
      </c>
      <c r="C557" s="146" t="s">
        <v>461</v>
      </c>
      <c r="D557" s="145">
        <v>264713</v>
      </c>
      <c r="E557" s="145">
        <v>1068186</v>
      </c>
      <c r="F557" s="146" t="s">
        <v>464</v>
      </c>
      <c r="G557" s="20"/>
      <c r="H557" s="20">
        <v>94959</v>
      </c>
      <c r="I557" s="22">
        <v>42643</v>
      </c>
    </row>
    <row r="558" spans="1:9" ht="24.75" x14ac:dyDescent="0.25">
      <c r="A558" s="177" t="s">
        <v>417</v>
      </c>
      <c r="B558" s="145" t="s">
        <v>460</v>
      </c>
      <c r="C558" s="146" t="s">
        <v>465</v>
      </c>
      <c r="D558" s="145">
        <v>1077722</v>
      </c>
      <c r="E558" s="145"/>
      <c r="F558" s="146" t="s">
        <v>466</v>
      </c>
      <c r="G558" s="20"/>
      <c r="H558" s="7">
        <v>17500</v>
      </c>
      <c r="I558" s="78">
        <v>42825</v>
      </c>
    </row>
    <row r="559" spans="1:9" ht="36.75" x14ac:dyDescent="0.25">
      <c r="A559" s="177" t="s">
        <v>417</v>
      </c>
      <c r="B559" s="145" t="s">
        <v>460</v>
      </c>
      <c r="C559" s="146" t="s">
        <v>467</v>
      </c>
      <c r="D559" s="145"/>
      <c r="E559" s="145">
        <v>1925685</v>
      </c>
      <c r="F559" s="146" t="s">
        <v>468</v>
      </c>
      <c r="G559" s="20"/>
      <c r="H559" s="7">
        <v>34285</v>
      </c>
      <c r="I559" s="78">
        <v>42643</v>
      </c>
    </row>
    <row r="560" spans="1:9" ht="24.75" x14ac:dyDescent="0.25">
      <c r="A560" s="166" t="s">
        <v>417</v>
      </c>
      <c r="B560" s="167" t="s">
        <v>457</v>
      </c>
      <c r="C560" s="146" t="s">
        <v>469</v>
      </c>
      <c r="D560" s="145">
        <v>1054234</v>
      </c>
      <c r="E560" s="145">
        <v>3176431</v>
      </c>
      <c r="F560" s="146" t="s">
        <v>470</v>
      </c>
      <c r="G560" s="20"/>
      <c r="H560" s="20">
        <v>37189</v>
      </c>
      <c r="I560" s="78">
        <v>42825</v>
      </c>
    </row>
    <row r="561" spans="1:9" ht="24.75" x14ac:dyDescent="0.25">
      <c r="A561" s="166" t="s">
        <v>417</v>
      </c>
      <c r="B561" s="167" t="s">
        <v>457</v>
      </c>
      <c r="C561" s="146" t="s">
        <v>469</v>
      </c>
      <c r="D561" s="145">
        <v>1054234</v>
      </c>
      <c r="E561" s="145">
        <v>3176431</v>
      </c>
      <c r="F561" s="146" t="s">
        <v>471</v>
      </c>
      <c r="G561" s="20"/>
      <c r="H561" s="20">
        <v>10059</v>
      </c>
      <c r="I561" s="78">
        <v>42825</v>
      </c>
    </row>
    <row r="562" spans="1:9" ht="24.75" x14ac:dyDescent="0.25">
      <c r="A562" s="166" t="s">
        <v>417</v>
      </c>
      <c r="B562" s="167" t="s">
        <v>457</v>
      </c>
      <c r="C562" s="146" t="s">
        <v>469</v>
      </c>
      <c r="D562" s="145">
        <v>1054234</v>
      </c>
      <c r="E562" s="145">
        <v>3176431</v>
      </c>
      <c r="F562" s="146" t="s">
        <v>472</v>
      </c>
      <c r="G562" s="20"/>
      <c r="H562" s="20">
        <v>10059</v>
      </c>
      <c r="I562" s="78">
        <v>42825</v>
      </c>
    </row>
    <row r="563" spans="1:9" ht="24.75" x14ac:dyDescent="0.25">
      <c r="A563" s="166" t="s">
        <v>417</v>
      </c>
      <c r="B563" s="167" t="s">
        <v>457</v>
      </c>
      <c r="C563" s="146" t="s">
        <v>473</v>
      </c>
      <c r="D563" s="44" t="s">
        <v>474</v>
      </c>
      <c r="E563" s="145"/>
      <c r="F563" s="146" t="s">
        <v>475</v>
      </c>
      <c r="G563" s="20"/>
      <c r="H563" s="20">
        <v>17823</v>
      </c>
      <c r="I563" s="78">
        <v>42704</v>
      </c>
    </row>
    <row r="564" spans="1:9" ht="24.75" x14ac:dyDescent="0.25">
      <c r="A564" s="166" t="s">
        <v>417</v>
      </c>
      <c r="B564" s="167" t="s">
        <v>457</v>
      </c>
      <c r="C564" s="146" t="s">
        <v>473</v>
      </c>
      <c r="D564" s="44" t="s">
        <v>474</v>
      </c>
      <c r="E564" s="168"/>
      <c r="F564" s="146" t="s">
        <v>476</v>
      </c>
      <c r="G564" s="20"/>
      <c r="H564" s="147">
        <v>223300</v>
      </c>
      <c r="I564" s="78">
        <v>42825</v>
      </c>
    </row>
    <row r="565" spans="1:9" ht="24.75" x14ac:dyDescent="0.25">
      <c r="A565" s="166" t="s">
        <v>417</v>
      </c>
      <c r="B565" s="167" t="s">
        <v>457</v>
      </c>
      <c r="C565" s="146" t="s">
        <v>473</v>
      </c>
      <c r="D565" s="44" t="s">
        <v>474</v>
      </c>
      <c r="E565" s="168"/>
      <c r="F565" s="146" t="s">
        <v>477</v>
      </c>
      <c r="G565" s="20"/>
      <c r="H565" s="20">
        <v>67671</v>
      </c>
      <c r="I565" s="78">
        <v>42582</v>
      </c>
    </row>
    <row r="566" spans="1:9" ht="24.75" x14ac:dyDescent="0.25">
      <c r="A566" s="166" t="s">
        <v>417</v>
      </c>
      <c r="B566" s="167" t="s">
        <v>457</v>
      </c>
      <c r="C566" s="146" t="s">
        <v>473</v>
      </c>
      <c r="D566" s="44" t="s">
        <v>474</v>
      </c>
      <c r="E566" s="168"/>
      <c r="F566" s="146" t="s">
        <v>478</v>
      </c>
      <c r="G566" s="20"/>
      <c r="H566" s="20">
        <v>72992.81</v>
      </c>
      <c r="I566" s="78">
        <v>42582</v>
      </c>
    </row>
    <row r="567" spans="1:9" ht="24.75" x14ac:dyDescent="0.25">
      <c r="A567" s="166" t="s">
        <v>417</v>
      </c>
      <c r="B567" s="167" t="s">
        <v>457</v>
      </c>
      <c r="C567" s="146" t="s">
        <v>473</v>
      </c>
      <c r="D567" s="44" t="s">
        <v>474</v>
      </c>
      <c r="E567" s="168"/>
      <c r="F567" s="146" t="s">
        <v>479</v>
      </c>
      <c r="G567" s="20"/>
      <c r="H567" s="20">
        <v>83697.48</v>
      </c>
      <c r="I567" s="78">
        <v>42582</v>
      </c>
    </row>
    <row r="568" spans="1:9" ht="24.75" x14ac:dyDescent="0.25">
      <c r="A568" s="166" t="s">
        <v>417</v>
      </c>
      <c r="B568" s="167" t="s">
        <v>457</v>
      </c>
      <c r="C568" s="146" t="s">
        <v>473</v>
      </c>
      <c r="D568" s="44" t="s">
        <v>474</v>
      </c>
      <c r="E568" s="168"/>
      <c r="F568" s="146" t="s">
        <v>480</v>
      </c>
      <c r="G568" s="20"/>
      <c r="H568" s="147">
        <v>179400</v>
      </c>
      <c r="I568" s="78">
        <v>42582</v>
      </c>
    </row>
    <row r="569" spans="1:9" ht="24.75" x14ac:dyDescent="0.25">
      <c r="A569" s="166" t="s">
        <v>417</v>
      </c>
      <c r="B569" s="167" t="s">
        <v>457</v>
      </c>
      <c r="C569" s="146" t="s">
        <v>473</v>
      </c>
      <c r="D569" s="44" t="s">
        <v>474</v>
      </c>
      <c r="E569" s="168"/>
      <c r="F569" s="146" t="s">
        <v>481</v>
      </c>
      <c r="G569" s="20"/>
      <c r="H569" s="147">
        <v>74963</v>
      </c>
      <c r="I569" s="148">
        <v>42582</v>
      </c>
    </row>
    <row r="570" spans="1:9" ht="36.75" x14ac:dyDescent="0.25">
      <c r="A570" s="166" t="s">
        <v>417</v>
      </c>
      <c r="B570" s="167" t="s">
        <v>457</v>
      </c>
      <c r="C570" s="146" t="s">
        <v>473</v>
      </c>
      <c r="D570" s="44" t="s">
        <v>474</v>
      </c>
      <c r="E570" s="168"/>
      <c r="F570" s="44" t="s">
        <v>482</v>
      </c>
      <c r="G570" s="21"/>
      <c r="H570" s="149">
        <v>139407</v>
      </c>
      <c r="I570" s="131">
        <v>42582</v>
      </c>
    </row>
    <row r="571" spans="1:9" ht="24.75" x14ac:dyDescent="0.25">
      <c r="A571" s="166" t="s">
        <v>417</v>
      </c>
      <c r="B571" s="167" t="s">
        <v>457</v>
      </c>
      <c r="C571" s="146" t="s">
        <v>483</v>
      </c>
      <c r="D571" s="44" t="s">
        <v>484</v>
      </c>
      <c r="E571" s="168" t="s">
        <v>485</v>
      </c>
      <c r="F571" s="146" t="s">
        <v>486</v>
      </c>
      <c r="G571" s="20"/>
      <c r="H571" s="147">
        <v>130433.06600000001</v>
      </c>
      <c r="I571" s="148">
        <v>42582</v>
      </c>
    </row>
    <row r="572" spans="1:9" ht="24.75" x14ac:dyDescent="0.25">
      <c r="A572" s="166" t="s">
        <v>417</v>
      </c>
      <c r="B572" s="167" t="s">
        <v>457</v>
      </c>
      <c r="C572" s="146" t="s">
        <v>483</v>
      </c>
      <c r="D572" s="44" t="s">
        <v>484</v>
      </c>
      <c r="E572" s="168" t="s">
        <v>485</v>
      </c>
      <c r="F572" s="146" t="s">
        <v>487</v>
      </c>
      <c r="G572" s="20"/>
      <c r="H572" s="20">
        <v>68250</v>
      </c>
      <c r="I572" s="22">
        <v>42674</v>
      </c>
    </row>
    <row r="573" spans="1:9" ht="23.25" x14ac:dyDescent="0.25">
      <c r="A573" s="166" t="s">
        <v>417</v>
      </c>
      <c r="B573" s="167" t="s">
        <v>457</v>
      </c>
      <c r="C573" s="146" t="s">
        <v>488</v>
      </c>
      <c r="D573" s="168"/>
      <c r="E573" s="168"/>
      <c r="F573" s="146" t="s">
        <v>489</v>
      </c>
      <c r="G573" s="20"/>
      <c r="H573" s="20">
        <v>14137</v>
      </c>
      <c r="I573" s="22">
        <v>42825</v>
      </c>
    </row>
    <row r="574" spans="1:9" ht="23.25" x14ac:dyDescent="0.25">
      <c r="A574" s="166" t="s">
        <v>417</v>
      </c>
      <c r="B574" s="167" t="s">
        <v>457</v>
      </c>
      <c r="C574" s="146" t="s">
        <v>490</v>
      </c>
      <c r="D574" s="168"/>
      <c r="E574" s="145">
        <v>1412276</v>
      </c>
      <c r="F574" s="146"/>
      <c r="G574" s="20"/>
      <c r="H574" s="147">
        <v>65325</v>
      </c>
      <c r="I574" s="148">
        <v>42674</v>
      </c>
    </row>
    <row r="575" spans="1:9" ht="23.25" x14ac:dyDescent="0.25">
      <c r="A575" s="166" t="s">
        <v>417</v>
      </c>
      <c r="B575" s="167" t="s">
        <v>457</v>
      </c>
      <c r="C575" s="146" t="s">
        <v>491</v>
      </c>
      <c r="D575" s="168">
        <v>214779</v>
      </c>
      <c r="E575" s="168"/>
      <c r="F575" s="146" t="s">
        <v>492</v>
      </c>
      <c r="G575" s="20"/>
      <c r="H575" s="20">
        <v>39066</v>
      </c>
      <c r="I575" s="148">
        <v>42825</v>
      </c>
    </row>
    <row r="576" spans="1:9" ht="24.75" x14ac:dyDescent="0.25">
      <c r="A576" s="166" t="s">
        <v>417</v>
      </c>
      <c r="B576" s="195" t="s">
        <v>460</v>
      </c>
      <c r="C576" s="146" t="s">
        <v>372</v>
      </c>
      <c r="D576" s="145">
        <v>801355</v>
      </c>
      <c r="E576" s="145">
        <v>2175146</v>
      </c>
      <c r="F576" s="146" t="s">
        <v>493</v>
      </c>
      <c r="G576" s="20"/>
      <c r="H576" s="20">
        <v>91734.8</v>
      </c>
      <c r="I576" s="22">
        <v>42582</v>
      </c>
    </row>
    <row r="577" spans="1:9" ht="23.25" x14ac:dyDescent="0.25">
      <c r="A577" s="166" t="s">
        <v>417</v>
      </c>
      <c r="B577" s="195" t="s">
        <v>460</v>
      </c>
      <c r="C577" s="146" t="s">
        <v>372</v>
      </c>
      <c r="D577" s="145">
        <v>801355</v>
      </c>
      <c r="E577" s="145">
        <v>2175146</v>
      </c>
      <c r="F577" s="146" t="s">
        <v>463</v>
      </c>
      <c r="G577" s="20"/>
      <c r="H577" s="20">
        <v>32000</v>
      </c>
      <c r="I577" s="22">
        <v>42825</v>
      </c>
    </row>
    <row r="578" spans="1:9" ht="23.25" x14ac:dyDescent="0.25">
      <c r="A578" s="166" t="s">
        <v>417</v>
      </c>
      <c r="B578" s="195" t="s">
        <v>460</v>
      </c>
      <c r="C578" s="146" t="s">
        <v>373</v>
      </c>
      <c r="D578" s="171">
        <v>1149085</v>
      </c>
      <c r="E578" s="171">
        <v>8225808</v>
      </c>
      <c r="F578" s="146"/>
      <c r="G578" s="20"/>
      <c r="H578" s="20">
        <v>44893</v>
      </c>
      <c r="I578" s="22">
        <v>42521</v>
      </c>
    </row>
    <row r="579" spans="1:9" ht="24.75" x14ac:dyDescent="0.25">
      <c r="A579" s="166" t="s">
        <v>417</v>
      </c>
      <c r="B579" s="195" t="s">
        <v>460</v>
      </c>
      <c r="C579" s="146" t="s">
        <v>373</v>
      </c>
      <c r="D579" s="171">
        <v>1149085</v>
      </c>
      <c r="E579" s="171">
        <v>8225808</v>
      </c>
      <c r="F579" s="146" t="s">
        <v>494</v>
      </c>
      <c r="G579" s="20"/>
      <c r="H579" s="20">
        <v>239520</v>
      </c>
      <c r="I579" s="150">
        <v>43190</v>
      </c>
    </row>
    <row r="580" spans="1:9" ht="23.25" x14ac:dyDescent="0.25">
      <c r="A580" s="166" t="s">
        <v>417</v>
      </c>
      <c r="B580" s="167" t="s">
        <v>457</v>
      </c>
      <c r="C580" s="146" t="s">
        <v>495</v>
      </c>
      <c r="D580" s="168" t="s">
        <v>496</v>
      </c>
      <c r="E580" s="168"/>
      <c r="F580" s="196"/>
      <c r="G580" s="21"/>
      <c r="H580" s="149">
        <v>83395.27</v>
      </c>
      <c r="I580" s="131">
        <v>42582</v>
      </c>
    </row>
    <row r="581" spans="1:9" x14ac:dyDescent="0.25">
      <c r="A581" s="181"/>
      <c r="B581" s="197"/>
      <c r="C581" s="198" t="s">
        <v>44</v>
      </c>
      <c r="D581" s="184"/>
      <c r="E581" s="184"/>
      <c r="F581" s="151"/>
      <c r="G581" s="15"/>
      <c r="H581" s="16">
        <f>SUM(H552:H580)</f>
        <v>8314362.6659999993</v>
      </c>
      <c r="I581" s="93"/>
    </row>
    <row r="582" spans="1:9" ht="24.75" x14ac:dyDescent="0.25">
      <c r="A582" s="166" t="s">
        <v>417</v>
      </c>
      <c r="B582" s="167" t="s">
        <v>497</v>
      </c>
      <c r="C582" s="146" t="s">
        <v>449</v>
      </c>
      <c r="D582" s="168">
        <v>296862</v>
      </c>
      <c r="E582" s="168">
        <v>2118525</v>
      </c>
      <c r="F582" s="146"/>
      <c r="G582" s="20"/>
      <c r="H582" s="20">
        <v>130703</v>
      </c>
      <c r="I582" s="22">
        <v>43190</v>
      </c>
    </row>
    <row r="583" spans="1:9" x14ac:dyDescent="0.25">
      <c r="A583" s="181"/>
      <c r="B583" s="197"/>
      <c r="C583" s="199"/>
      <c r="D583" s="184"/>
      <c r="E583" s="184"/>
      <c r="F583" s="151"/>
      <c r="G583" s="15"/>
      <c r="H583" s="16">
        <f>SUM(H582)</f>
        <v>130703</v>
      </c>
      <c r="I583" s="93"/>
    </row>
    <row r="584" spans="1:9" ht="36.75" x14ac:dyDescent="0.25">
      <c r="A584" s="166" t="s">
        <v>498</v>
      </c>
      <c r="B584" s="27" t="s">
        <v>499</v>
      </c>
      <c r="C584" s="165" t="s">
        <v>500</v>
      </c>
      <c r="D584" s="171">
        <v>1140431</v>
      </c>
      <c r="E584" s="171">
        <v>2705091</v>
      </c>
      <c r="F584" s="44" t="s">
        <v>501</v>
      </c>
      <c r="G584" s="129"/>
      <c r="H584" s="127">
        <v>231421</v>
      </c>
      <c r="I584" s="88">
        <v>43069</v>
      </c>
    </row>
    <row r="585" spans="1:9" x14ac:dyDescent="0.25">
      <c r="A585" s="81"/>
      <c r="B585" s="81"/>
      <c r="C585" s="137" t="s">
        <v>44</v>
      </c>
      <c r="D585" s="81"/>
      <c r="E585" s="81"/>
      <c r="F585" s="81"/>
      <c r="G585" s="81"/>
      <c r="H585" s="82">
        <f>SUM(H584)</f>
        <v>231421</v>
      </c>
      <c r="I585" s="81"/>
    </row>
  </sheetData>
  <hyperlinks>
    <hyperlink ref="E501" r:id="rId1" tooltip="303208" display="http://apps.charitycommission.gov.uk/Showcharity/RegisterOfCharities/SearchResultHandler.aspx?RegisteredCharityNumber=303208"/>
    <hyperlink ref="E500" r:id="rId2" display="http://wck2.companieshouse.gov.uk/companysearch?link=51"/>
    <hyperlink ref="E504" r:id="rId3" display="http://wck2.companieshouse.gov.uk/companysearch?link=51"/>
    <hyperlink ref="D504" r:id="rId4" tooltip="1076531" display="http://apps.charitycommission.gov.uk/Showcharity/RegisterOfCharities/SearchResultHandler.aspx?RegisteredCharityNumber=1076531"/>
    <hyperlink ref="D490" r:id="rId5" tooltip="1121216" display="http://apps.charitycommission.gov.uk/Showcharity/RegisterOfCharities/SearchResultHandler.aspx?RegisteredCharityNumber=1121216"/>
    <hyperlink ref="D493" r:id="rId6" tooltip="303208" display="http://apps.charitycommission.gov.uk/Showcharity/RegisterOfCharities/SearchResultHandler.aspx?RegisteredCharityNumber=303208"/>
    <hyperlink ref="D496" r:id="rId7" tooltip="1124590" display="http://apps.charitycommission.gov.uk/Showcharity/RegisterOfCharities/SearchResultHandler.aspx?RegisteredCharityNumber=1124590"/>
    <hyperlink ref="D500" r:id="rId8" tooltip="1082274" display="http://apps.charitycommission.gov.uk/Showcharity/RegisterOfCharities/SearchResultHandler.aspx?RegisteredCharityNumber=1082274"/>
    <hyperlink ref="E459" r:id="rId9" display="http://wck2.companieshouse.gov.uk/companysearch?link=51"/>
    <hyperlink ref="D466" r:id="rId10" tooltip="1149085" display="http://apps.charitycommission.gov.uk/Showcharity/RegisterOfCharities/SearchResultHandler.aspx?RegisteredCharityNumber=1149085"/>
    <hyperlink ref="E466" r:id="rId11" display="http://wck2.companieshouse.gov.uk/companysearch?link=50"/>
    <hyperlink ref="D473" r:id="rId12" tooltip="1077161" display="http://apps.charitycommission.gov.uk/Showcharity/RegisterOfCharities/SearchResultHandler.aspx?RegisteredCharityNumber=1077161"/>
    <hyperlink ref="E473" r:id="rId13" display="http://wck2.companieshouse.gov.uk/companysearch?link=51"/>
    <hyperlink ref="E478" r:id="rId14" display="http://wck2.companieshouse.gov.uk/companysearch?link=51"/>
    <hyperlink ref="D478" r:id="rId15" tooltip="294399" display="http://apps.charitycommission.gov.uk/Showcharity/RegisterOfCharities/SearchResultHandler.aspx?RegisteredCharityNumber=294399"/>
    <hyperlink ref="E522" r:id="rId16" display="http://wck2.companieshouse.gov.uk/companysearch?link=51"/>
    <hyperlink ref="E161" r:id="rId17" display="http://wck2.companieshouse.gov.uk/companysearch?link=51"/>
    <hyperlink ref="E170" r:id="rId18" display="http://wck2.companieshouse.gov.uk/companysearch?link=51"/>
    <hyperlink ref="D341" r:id="rId19" tooltip="1121600" display="http://apps.charitycommission.gov.uk/Showcharity/RegisterOfCharities/SearchResultHandler.aspx?RegisteredCharityNumber=1121600"/>
    <hyperlink ref="E341" r:id="rId20" display="http://wck2.companieshouse.gov.uk/companysearch?link=51"/>
    <hyperlink ref="E171" r:id="rId21" display="http://wck2.companieshouse.gov.uk/companysearch?link=51"/>
    <hyperlink ref="D308" r:id="rId22" tooltip="1138225" display="http://apps.charitycommission.gov.uk/Showcharity/RegisterOfCharities/SearchResultHandler.aspx?RegisteredCharityNumber=1138225"/>
    <hyperlink ref="D309" r:id="rId23" tooltip="1138225" display="http://apps.charitycommission.gov.uk/Showcharity/RegisterOfCharities/SearchResultHandler.aspx?RegisteredCharityNumber=1138225"/>
    <hyperlink ref="E320" r:id="rId24" display="http://wck2.companieshouse.gov.uk/companysearch?link=51"/>
    <hyperlink ref="D320" r:id="rId25" tooltip="1082274" display="http://apps.charitycommission.gov.uk/Showcharity/RegisterOfCharities/SearchResultHandler.aspx?RegisteredCharityNumber=1082274"/>
    <hyperlink ref="E451" r:id="rId26" display="http://wck2.companieshouse.gov.uk/companysearch?link=51"/>
    <hyperlink ref="D451" r:id="rId27" tooltip="1076531" display="http://apps.charitycommission.gov.uk/Showcharity/RegisterOfCharities/SearchResultHandler.aspx?RegisteredCharityNumber=1076531"/>
    <hyperlink ref="E452" r:id="rId28" display="http://wck2.companieshouse.gov.uk/companysearch?link=51"/>
    <hyperlink ref="D452" r:id="rId29" tooltip="1076531" display="http://apps.charitycommission.gov.uk/Showcharity/RegisterOfCharities/SearchResultHandler.aspx?RegisteredCharityNumber=1076531"/>
    <hyperlink ref="E444" r:id="rId30" display="http://wck2.companieshouse.gov.uk/companysearch?link=51"/>
    <hyperlink ref="D444" r:id="rId31" tooltip="294399" display="http://apps.charitycommission.gov.uk/Showcharity/RegisterOfCharities/SearchResultHandler.aspx?RegisteredCharityNumber=294399"/>
    <hyperlink ref="E177" r:id="rId32" display="http://wck2.companieshouse.gov.uk/companysearch?link=51"/>
    <hyperlink ref="D177" r:id="rId33" tooltip="1082274" display="http://apps.charitycommission.gov.uk/Showcharity/RegisterOfCharities/SearchResultHandler.aspx?RegisteredCharityNumber=1082274"/>
    <hyperlink ref="E252" r:id="rId34" display="http://wck2.companieshouse.gov.uk/companysearch?link=51"/>
    <hyperlink ref="E253" r:id="rId35" display="http://wck2.companieshouse.gov.uk/companysearch?link=51"/>
    <hyperlink ref="E254" r:id="rId36" display="http://wck2.companieshouse.gov.uk/companysearch?link=51"/>
    <hyperlink ref="E255" r:id="rId37" display="http://wck2.companieshouse.gov.uk/companysearch?link=51"/>
    <hyperlink ref="E256" r:id="rId38" display="http://wck2.companieshouse.gov.uk/companysearch?link=51"/>
    <hyperlink ref="D252" r:id="rId39" tooltip="1082274" display="http://apps.charitycommission.gov.uk/Showcharity/RegisterOfCharities/SearchResultHandler.aspx?RegisteredCharityNumber=1082274"/>
    <hyperlink ref="D253" r:id="rId40" tooltip="1082274" display="http://apps.charitycommission.gov.uk/Showcharity/RegisterOfCharities/SearchResultHandler.aspx?RegisteredCharityNumber=1082274"/>
    <hyperlink ref="D254" r:id="rId41" tooltip="1082274" display="http://apps.charitycommission.gov.uk/Showcharity/RegisterOfCharities/SearchResultHandler.aspx?RegisteredCharityNumber=1082274"/>
    <hyperlink ref="D255" r:id="rId42" tooltip="1082274" display="http://apps.charitycommission.gov.uk/Showcharity/RegisterOfCharities/SearchResultHandler.aspx?RegisteredCharityNumber=1082274"/>
    <hyperlink ref="D256" r:id="rId43" tooltip="1082274" display="http://apps.charitycommission.gov.uk/Showcharity/RegisterOfCharities/SearchResultHandler.aspx?RegisteredCharityNumber=1082274"/>
    <hyperlink ref="E385" r:id="rId44" display="http://wck2.companieshouse.gov.uk/companysearch?link=51"/>
    <hyperlink ref="D385" r:id="rId45" tooltip="1082274" display="http://apps.charitycommission.gov.uk/Showcharity/RegisterOfCharities/SearchResultHandler.aspx?RegisteredCharityNumber=1082274"/>
    <hyperlink ref="E487" r:id="rId46" display="http://wck2.companieshouse.gov.uk/companysearch?link=51"/>
    <hyperlink ref="E460" r:id="rId47" display="http://wck2.companieshouse.gov.uk/companysearch?link=51"/>
    <hyperlink ref="E574" r:id="rId48" display="http://wck2.companieshouse.gov.uk/companysearch?link=51"/>
    <hyperlink ref="E529" r:id="rId49" display="http://wck2.companieshouse.gov.uk/companysearch?link=51"/>
    <hyperlink ref="D529" r:id="rId50" tooltip="276262" display="http://apps.charitycommission.gov.uk/Showcharity/RegisterOfCharities/SearchResultHandler.aspx?RegisteredCharityNumber=276262"/>
    <hyperlink ref="D542" r:id="rId51" tooltip="1128267" display="http://apps.charitycommission.gov.uk/Showcharity/RegisterOfCharities/SearchResultHandler.aspx?RegisteredCharityNumber=1128267"/>
    <hyperlink ref="D549" r:id="rId52" tooltip="299416" display="http://apps.charitycommission.gov.uk/Showcharity/RegisterOfCharities/SearchResultHandler.aspx?RegisteredCharityNumber=299416"/>
    <hyperlink ref="E549" r:id="rId53" display="http://wck2.companieshouse.gov.uk/companysearch?link=51"/>
    <hyperlink ref="E548" r:id="rId54" display="http://wck2.companieshouse.gov.uk/companysearch?link=51"/>
    <hyperlink ref="D548" r:id="rId55" tooltip="801594" display="http://apps.charitycommission.gov.uk/Showcharity/RegisterOfCharities/SearchResultHandler.aspx?RegisteredCharityNumber=801594"/>
    <hyperlink ref="E546" r:id="rId56" display="http://wck2.companieshouse.gov.uk/companysearch?link=51"/>
    <hyperlink ref="D546" r:id="rId57" tooltip="1048540" display="http://apps.charitycommission.gov.uk/Showcharity/RegisterOfCharities/SearchResultHandler.aspx?RegisteredCharityNumber=1048540"/>
    <hyperlink ref="E547" r:id="rId58" display="http://wck2.companieshouse.gov.uk/companysearch?link=51"/>
    <hyperlink ref="E552" r:id="rId59" display="http://wck2.companieshouse.gov.uk/companysearch?link=51"/>
    <hyperlink ref="D552" r:id="rId60" tooltip="1052183" display="http://apps.charitycommission.gov.uk/Showcharity/RegisterOfCharities/SearchResultHandler.aspx?RegisteredCharityNumber=1052183"/>
    <hyperlink ref="D577" r:id="rId61" tooltip="801355" display="http://apps.charitycommission.gov.uk/Showcharity/RegisterOfCharities/SearchResultHandler.aspx?RegisteredCharityNumber=801355"/>
    <hyperlink ref="E577" r:id="rId62" display="http://wck2.companieshouse.gov.uk/companysearch?link=51"/>
    <hyperlink ref="E578" r:id="rId63" display="http://wck2.companieshouse.gov.uk/companysearch?link=50"/>
    <hyperlink ref="D578" r:id="rId64" tooltip="1149085" display="http://apps.charitycommission.gov.uk/Showcharity/RegisterOfCharities/SearchResultHandler.aspx?RegisteredCharityNumber=1149085"/>
    <hyperlink ref="D576" r:id="rId65" tooltip="801355" display="http://apps.charitycommission.gov.uk/Showcharity/RegisterOfCharities/SearchResultHandler.aspx?RegisteredCharityNumber=801355"/>
    <hyperlink ref="E576" r:id="rId66" display="http://wck2.companieshouse.gov.uk/companysearch?link=51"/>
    <hyperlink ref="E524" r:id="rId67" display="http://wck2.companieshouse.gov.uk/companysearch?link=50"/>
    <hyperlink ref="D524" r:id="rId68" tooltip="1149085" display="http://apps.charitycommission.gov.uk/Showcharity/RegisterOfCharities/SearchResultHandler.aspx?RegisteredCharityNumber=1149085"/>
    <hyperlink ref="D514" r:id="rId69" tooltip="293959" display="http://apps.charitycommission.gov.uk/Showcharity/RegisterOfCharities/SearchResultHandler.aspx?RegisteredCharityNumber=293959"/>
    <hyperlink ref="E514" r:id="rId70" display="http://wck2.companieshouse.gov.uk/companysearch?link=51"/>
    <hyperlink ref="D515" r:id="rId71" tooltip="293959" display="http://apps.charitycommission.gov.uk/Showcharity/RegisterOfCharities/SearchResultHandler.aspx?RegisteredCharityNumber=293959"/>
    <hyperlink ref="E515" r:id="rId72" display="http://wck2.companieshouse.gov.uk/companysearch?link=51"/>
    <hyperlink ref="D516" r:id="rId73" tooltip="1061582" display="http://apps.charitycommission.gov.uk/Showcharity/RegisterOfCharities/SearchResultHandler.aspx?RegisteredCharityNumber=1061582"/>
    <hyperlink ref="D517" r:id="rId74" tooltip="1083549" display="http://apps.charitycommission.gov.uk/Showcharity/RegisterOfCharities/SearchResultHandler.aspx?RegisteredCharityNumber=1083549"/>
    <hyperlink ref="E517" r:id="rId75" display="http://wck2.companieshouse.gov.uk/companysearch?link=51"/>
    <hyperlink ref="D518" r:id="rId76" tooltip="296694" display="http://apps.charitycommission.gov.uk/Showcharity/RegisterOfCharities/SearchResultHandler.aspx?RegisteredCharityNumber=296694"/>
    <hyperlink ref="E518" r:id="rId77" display="http://wck2.companieshouse.gov.uk/companysearch?link=51"/>
    <hyperlink ref="E579" r:id="rId78" display="http://wck2.companieshouse.gov.uk/companysearch?link=50"/>
    <hyperlink ref="D579" r:id="rId79" tooltip="1149085" display="http://apps.charitycommission.gov.uk/Showcharity/RegisterOfCharities/SearchResultHandler.aspx?RegisteredCharityNumber=1149085"/>
    <hyperlink ref="E497" r:id="rId80" display="http://wck2.companieshouse.gov.uk/companysearch?link=51"/>
  </hyperlinks>
  <pageMargins left="0.7" right="0.7" top="0.75" bottom="0.75" header="0.3" footer="0.3"/>
  <pageSetup paperSize="9" orientation="landscape" r:id="rId81"/>
  <headerFooter>
    <oddHeader>&amp;CSouthwark Voluntary Sector Funding 2016-17</oddHeader>
    <oddFooter>&amp;CPlease note all contract amounts are annual amounts                                                                       &amp;R&amp;P</oddFooter>
  </headerFooter>
  <legacy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Southwark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Pitt, Katherine</dc:creator>
  <cp:lastModifiedBy>Dow, Reisha</cp:lastModifiedBy>
  <cp:lastPrinted>2017-07-26T10:12:02Z</cp:lastPrinted>
  <dcterms:created xsi:type="dcterms:W3CDTF">2017-07-26T10:02:25Z</dcterms:created>
  <dcterms:modified xsi:type="dcterms:W3CDTF">2017-09-11T15:10:44Z</dcterms:modified>
</cp:coreProperties>
</file>